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<sst xmlns="http://schemas.openxmlformats.org/spreadsheetml/2006/main" count="17" uniqueCount="17">
  <si>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ՀԱՇՎԵՏՎՈՒԹՅՈՒՆ*</t>
  </si>
  <si>
    <t>Հայաստանի Հանրապետության 2011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</si>
  <si>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</si>
  <si>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</si>
  <si>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</si>
  <si>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</si>
  <si>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</si>
  <si>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Փաստացի</t>
  </si>
  <si>
    <t>Տարեկան ճշտված պլանի կատարո-ղական (%)</t>
  </si>
  <si>
    <t>Առաջին եռամսյակի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</si>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</sst>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5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165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1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165" fontId="4" fillId="0" borderId="1" xfId="15" applyNumberFormat="1" applyFont="1" applyFill="1" applyBorder="1" applyAlignment="1">
      <alignment horizontal="right"/>
    </xf>
    <xf numFmtId="166" fontId="4" fillId="0" borderId="1" xfId="19" applyNumberFormat="1" applyFont="1" applyBorder="1" applyAlignment="1">
      <alignment/>
    </xf>
    <xf numFmtId="0" fontId="2" fillId="0" borderId="4" xfId="0" applyFont="1" applyFill="1" applyBorder="1" applyAlignment="1">
      <alignment horizontal="left" wrapText="1"/>
    </xf>
    <xf numFmtId="165" fontId="2" fillId="0" borderId="1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0"/>
      <sheetName val="functional-11"/>
      <sheetName val="economic-11"/>
      <sheetName val="defecit-11"/>
      <sheetName val="defecit-11_detailed"/>
      <sheetName val="rev-11 (texekanq) "/>
    </sheetNames>
    <sheetDataSet>
      <sheetData sheetId="4">
        <row r="8">
          <cell r="B8">
            <v>82193930</v>
          </cell>
          <cell r="C8">
            <v>84318543.3</v>
          </cell>
          <cell r="D8">
            <v>26608287.9</v>
          </cell>
          <cell r="E8">
            <v>27203493</v>
          </cell>
          <cell r="F8">
            <v>13674103.1716</v>
          </cell>
        </row>
        <row r="50">
          <cell r="B50">
            <v>66420045.2</v>
          </cell>
          <cell r="C50">
            <v>67522190.4</v>
          </cell>
          <cell r="D50">
            <v>10560336.600000001</v>
          </cell>
          <cell r="E50">
            <v>10933939.500000002</v>
          </cell>
          <cell r="F50">
            <v>-4318523.593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1" customWidth="1"/>
    <col min="2" max="3" width="16.140625" style="1" bestFit="1" customWidth="1"/>
    <col min="4" max="4" width="17.57421875" style="1" customWidth="1"/>
    <col min="5" max="5" width="16.140625" style="1" customWidth="1"/>
    <col min="6" max="6" width="15.7109375" style="1" bestFit="1" customWidth="1"/>
    <col min="7" max="8" width="10.8515625" style="1" bestFit="1" customWidth="1"/>
    <col min="9" max="9" width="9.140625" style="1" customWidth="1"/>
  </cols>
  <sheetData>
    <row r="1" spans="1:8" ht="16.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6.5">
      <c r="A2" s="16" t="s">
        <v>1</v>
      </c>
      <c r="B2" s="16"/>
      <c r="C2" s="16"/>
      <c r="D2" s="16"/>
      <c r="E2" s="16"/>
      <c r="F2" s="16"/>
      <c r="G2" s="16"/>
      <c r="H2" s="16"/>
    </row>
    <row r="3" spans="1:9" ht="13.5">
      <c r="A3" s="17" t="s">
        <v>2</v>
      </c>
      <c r="B3" s="17"/>
      <c r="C3" s="17"/>
      <c r="D3" s="17"/>
      <c r="E3" s="17"/>
      <c r="F3" s="17"/>
      <c r="G3" s="17"/>
      <c r="H3" s="17"/>
      <c r="I3" s="2"/>
    </row>
    <row r="4" spans="2:9" ht="13.5">
      <c r="B4" s="3"/>
      <c r="C4" s="3"/>
      <c r="D4" s="3"/>
      <c r="E4" s="3"/>
      <c r="F4" s="3"/>
      <c r="I4" s="2"/>
    </row>
    <row r="5" spans="1:8" ht="85.5">
      <c r="A5" s="4"/>
      <c r="B5" s="5" t="s">
        <v>3</v>
      </c>
      <c r="C5" s="6" t="s">
        <v>4</v>
      </c>
      <c r="D5" s="7" t="s">
        <v>5</v>
      </c>
      <c r="E5" s="7" t="s">
        <v>6</v>
      </c>
      <c r="F5" s="5" t="s">
        <v>7</v>
      </c>
      <c r="G5" s="8" t="s">
        <v>8</v>
      </c>
      <c r="H5" s="8" t="s">
        <v>9</v>
      </c>
    </row>
    <row r="6" spans="1:8" ht="14.25">
      <c r="A6" s="9" t="s">
        <v>10</v>
      </c>
      <c r="B6" s="10">
        <f>B8+B9</f>
        <v>148613975.2</v>
      </c>
      <c r="C6" s="10">
        <f>C8+C9</f>
        <v>151840733.7</v>
      </c>
      <c r="D6" s="10">
        <f>D8+D9</f>
        <v>37168624.5</v>
      </c>
      <c r="E6" s="10">
        <f>E8+E9</f>
        <v>38137432.5</v>
      </c>
      <c r="F6" s="10">
        <f>F8+F9</f>
        <v>9355579.578599999</v>
      </c>
      <c r="G6" s="11">
        <f>F6/C6</f>
        <v>0.06161442552750257</v>
      </c>
      <c r="H6" s="11">
        <f>F6/E6</f>
        <v>0.24531225531765932</v>
      </c>
    </row>
    <row r="7" spans="1:8" ht="14.25">
      <c r="A7" s="12" t="s">
        <v>11</v>
      </c>
      <c r="B7" s="13"/>
      <c r="C7" s="13"/>
      <c r="D7" s="13"/>
      <c r="E7" s="13"/>
      <c r="F7" s="4"/>
      <c r="G7" s="11"/>
      <c r="H7" s="11"/>
    </row>
    <row r="8" spans="1:8" ht="14.25">
      <c r="A8" s="9" t="s">
        <v>12</v>
      </c>
      <c r="B8" s="10">
        <f>'[1]defecit-11_detailed'!B8</f>
        <v>82193930</v>
      </c>
      <c r="C8" s="10">
        <f>'[1]defecit-11_detailed'!C8</f>
        <v>84318543.3</v>
      </c>
      <c r="D8" s="10">
        <f>'[1]defecit-11_detailed'!D8</f>
        <v>26608287.9</v>
      </c>
      <c r="E8" s="10">
        <f>'[1]defecit-11_detailed'!E8</f>
        <v>27203493</v>
      </c>
      <c r="F8" s="10">
        <f>'[1]defecit-11_detailed'!F8</f>
        <v>13674103.1716</v>
      </c>
      <c r="G8" s="11">
        <f>F8/C8</f>
        <v>0.1621719569199436</v>
      </c>
      <c r="H8" s="11">
        <f>F8/E8</f>
        <v>0.5026598301769556</v>
      </c>
    </row>
    <row r="9" spans="1:8" ht="14.25">
      <c r="A9" s="9" t="s">
        <v>13</v>
      </c>
      <c r="B9" s="10">
        <f>'[1]defecit-11_detailed'!B50</f>
        <v>66420045.2</v>
      </c>
      <c r="C9" s="10">
        <f>'[1]defecit-11_detailed'!C50</f>
        <v>67522190.4</v>
      </c>
      <c r="D9" s="10">
        <f>'[1]defecit-11_detailed'!D50</f>
        <v>10560336.600000001</v>
      </c>
      <c r="E9" s="10">
        <f>'[1]defecit-11_detailed'!E50</f>
        <v>10933939.500000002</v>
      </c>
      <c r="F9" s="10">
        <f>'[1]defecit-11_detailed'!F50</f>
        <v>-4318523.593</v>
      </c>
      <c r="G9" s="11">
        <f>F9/C9</f>
        <v>-0.06395710161973656</v>
      </c>
      <c r="H9" s="11">
        <f>F9/E9</f>
        <v>-0.394965016314568</v>
      </c>
    </row>
    <row r="13" spans="1:8" ht="13.5">
      <c r="A13" s="15" t="s">
        <v>14</v>
      </c>
      <c r="B13" s="15"/>
      <c r="C13" s="15"/>
      <c r="D13" s="15"/>
      <c r="E13" s="15"/>
      <c r="F13" s="15"/>
      <c r="G13" s="15"/>
      <c r="H13" s="15"/>
    </row>
    <row r="14" spans="1:9" ht="13.5">
      <c r="A14" s="15" t="s">
        <v>15</v>
      </c>
      <c r="B14" s="15"/>
      <c r="C14" s="15"/>
      <c r="D14" s="15"/>
      <c r="E14" s="15"/>
      <c r="F14" s="15"/>
      <c r="G14" s="15"/>
      <c r="H14" s="15"/>
      <c r="I14" s="14"/>
    </row>
    <row r="15" spans="1:9" ht="13.5">
      <c r="A15" s="15" t="s">
        <v>16</v>
      </c>
      <c r="B15" s="15"/>
      <c r="C15" s="15"/>
      <c r="D15" s="15"/>
      <c r="E15" s="15"/>
      <c r="F15" s="15"/>
      <c r="G15" s="15"/>
      <c r="H15" s="15"/>
      <c r="I15" s="14"/>
    </row>
  </sheetData>
  <mergeCells count="6">
    <mergeCell ref="A14:H14"/>
    <mergeCell ref="A15:H15"/>
    <mergeCell ref="A1:H1"/>
    <mergeCell ref="A2:H2"/>
    <mergeCell ref="A3:H3"/>
    <mergeCell ref="A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2011-05-13T07:40:36Z</dcterms:modified>
  <cp:category/>
  <cp:version/>
  <cp:contentType/>
  <cp:contentStatus/>
</cp:coreProperties>
</file>