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<sst xmlns="http://schemas.openxmlformats.org/spreadsheetml/2006/main" count="199" uniqueCount="156">
  <si>
    <t>ՀԱՇՎԵՏՎՈՒԹՅՈՒՆ*</t>
  </si>
  <si>
    <t>Հայաստանի Հանրապետության 2011 թվականի պետական բյուջեի ծախսերի վերաբերյալ</t>
  </si>
  <si>
    <t>(գործառական դասակարգմամբ)</t>
  </si>
  <si>
    <t>(հազար դրամ)</t>
  </si>
  <si>
    <t>ԲԱԺԻՆ</t>
  </si>
  <si>
    <t>ԽՈՒՄԲ</t>
  </si>
  <si>
    <t>ԴԱՍ</t>
  </si>
  <si>
    <t>Տարեկան պլան¹</t>
  </si>
  <si>
    <t xml:space="preserve">Տարեկան ճշտված պլան² </t>
  </si>
  <si>
    <t>Ինն ամսվա պլան³</t>
  </si>
  <si>
    <t xml:space="preserve">Ինն ամսվա ճշտված պլան² </t>
  </si>
  <si>
    <t>Ինն ամսվա փաստացի</t>
  </si>
  <si>
    <t>Տարեկան ճշտված պլանի կատարո-ղական (%)</t>
  </si>
  <si>
    <t>Ինն ամսվա ճշտված պլանի կատարո-ղական (%)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</si>
  <si>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</si>
  <si>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</si>
  <si>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</si>
  <si>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</si>
  <si>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</si>
  <si>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</si>
  <si>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</si>
  <si>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</si>
  <si>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</si>
  <si>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</si>
  <si>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</si>
  <si>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</si>
  <si>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</si>
  <si>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</si>
  <si>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</si>
  <si>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</si>
  <si>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</si>
  <si>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</si>
  <si>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</si>
  <si>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</si>
  <si>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</si>
  <si>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</si>
  <si>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</si>
  <si>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</si>
  <si>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</si>
  <si>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</si>
  <si>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</si>
  <si>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</si>
  <si>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</si>
  <si>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</si>
  <si>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</si>
  <si>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</si>
  <si>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</si>
  <si>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</si>
  <si>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</si>
  <si>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</si>
  <si>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</si>
  <si>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</si>
  <si>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</si>
  <si>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</si>
  <si>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</si>
  <si>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</si>
  <si>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</si>
  <si>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</si>
  <si>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</si>
  <si>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</si>
  <si>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 Շինարարություն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</si>
  <si>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</si>
  <si>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</si>
  <si>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</si>
  <si>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</si>
  <si>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</si>
  <si>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</si>
  <si>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</si>
  <si>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</si>
  <si>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Զարգացման բազմանպատակ ծրագրեր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</si>
  <si>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</si>
  <si>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</si>
  <si>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</si>
  <si>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</si>
  <si>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</si>
  <si>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</si>
  <si>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</si>
  <si>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</si>
  <si>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</si>
  <si>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
այդ թվում</t>
  </si>
  <si>
    <t>Շրջակա միջավայրի պաշտպանության գծով հետազոտական և նախագծային աշխատանքներ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</si>
  <si>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</si>
  <si>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</si>
  <si>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</si>
  <si>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</si>
  <si>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</si>
  <si>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</si>
  <si>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</si>
  <si>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</si>
  <si>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</si>
  <si>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</si>
  <si>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</si>
  <si>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</si>
  <si>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</si>
  <si>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</si>
  <si>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</si>
  <si>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</si>
  <si>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</si>
  <si>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</si>
  <si>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</si>
  <si>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</si>
  <si>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</si>
  <si>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</si>
  <si>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</si>
  <si>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</si>
  <si>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</si>
  <si>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</si>
  <si>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</si>
  <si>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</si>
  <si>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</si>
  <si>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</si>
  <si>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</si>
  <si>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Ռադիո-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</si>
  <si>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</si>
  <si>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</si>
  <si>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</si>
  <si>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</si>
  <si>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</si>
  <si>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</si>
  <si>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</si>
  <si>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</si>
  <si>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</si>
  <si>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</si>
  <si>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</si>
  <si>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</si>
  <si>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</si>
  <si>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</si>
  <si>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</si>
  <si>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</si>
  <si>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</si>
  <si>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</si>
  <si>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</si>
  <si>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</si>
  <si>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</si>
  <si>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</si>
  <si>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</si>
  <si>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</si>
  <si>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</si>
  <si>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</si>
  <si>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</si>
  <si>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</si>
  <si>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</si>
  <si>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</si>
  <si>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</si>
  <si>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</si>
  <si>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</si>
  <si>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</si>
  <si>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</si>
  <si>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</si>
  <si>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</si>
  <si>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</si>
  <si>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</si>
  <si>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</si>
  <si>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* Ներառված է պետական հիմնարկների համար 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</t>
  </si>
  <si>
    <t xml:space="preserve">¹ Հաստատված է «Հայաստանի Հանրապետության 2010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</si>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</sst>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0"/>
  </numFmts>
  <fonts count="7">
    <font>
      <sz val="10"/>
      <name val="Arial"/>
      <family val="0"/>
    </font>
    <font>
      <sz val="10"/>
      <name val="GHEA Grapalat"/>
      <family val="3"/>
    </font>
    <font>
      <sz val="10"/>
      <color indexed="8"/>
      <name val="MS Sans Serif"/>
      <family val="0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6" fillId="0" borderId="1" xfId="15" applyNumberFormat="1" applyFont="1" applyFill="1" applyBorder="1" applyAlignment="1">
      <alignment horizontal="right"/>
    </xf>
    <xf numFmtId="164" fontId="5" fillId="0" borderId="1" xfId="15" applyNumberFormat="1" applyFont="1" applyFill="1" applyBorder="1" applyAlignment="1">
      <alignment wrapText="1"/>
    </xf>
    <xf numFmtId="0" fontId="6" fillId="0" borderId="2" xfId="0" applyFont="1" applyFill="1" applyBorder="1" applyAlignment="1">
      <alignment textRotation="90"/>
    </xf>
    <xf numFmtId="0" fontId="1" fillId="0" borderId="3" xfId="0" applyFont="1" applyFill="1" applyBorder="1" applyAlignment="1">
      <alignment/>
    </xf>
    <xf numFmtId="164" fontId="6" fillId="0" borderId="2" xfId="15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164" fontId="6" fillId="0" borderId="2" xfId="15" applyNumberFormat="1" applyFont="1" applyFill="1" applyBorder="1" applyAlignment="1">
      <alignment/>
    </xf>
    <xf numFmtId="43" fontId="6" fillId="0" borderId="2" xfId="15" applyNumberFormat="1" applyFont="1" applyFill="1" applyBorder="1" applyAlignment="1">
      <alignment/>
    </xf>
    <xf numFmtId="165" fontId="6" fillId="0" borderId="2" xfId="19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165" fontId="1" fillId="0" borderId="2" xfId="19" applyNumberFormat="1" applyFon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left" wrapText="1"/>
    </xf>
    <xf numFmtId="164" fontId="1" fillId="0" borderId="2" xfId="15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left" wrapText="1"/>
    </xf>
    <xf numFmtId="164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3" fontId="1" fillId="0" borderId="0" xfId="15" applyFont="1" applyFill="1" applyBorder="1" applyAlignment="1">
      <alignment/>
    </xf>
    <xf numFmtId="0" fontId="1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workbookViewId="0" topLeftCell="A1">
      <selection activeCell="A4" sqref="A4:K4"/>
    </sheetView>
  </sheetViews>
  <sheetFormatPr defaultColWidth="9.140625" defaultRowHeight="12.75"/>
  <cols>
    <col min="1" max="2" width="3.8515625" style="1" bestFit="1" customWidth="1"/>
    <col min="3" max="3" width="3.57421875" style="1" bestFit="1" customWidth="1"/>
    <col min="4" max="4" width="39.8515625" style="38" customWidth="1"/>
    <col min="5" max="5" width="16.7109375" style="3" bestFit="1" customWidth="1"/>
    <col min="6" max="6" width="17.00390625" style="1" bestFit="1" customWidth="1"/>
    <col min="7" max="7" width="16.140625" style="1" bestFit="1" customWidth="1"/>
    <col min="8" max="8" width="15.8515625" style="4" bestFit="1" customWidth="1"/>
    <col min="9" max="9" width="17.00390625" style="3" bestFit="1" customWidth="1"/>
    <col min="10" max="10" width="10.28125" style="3" bestFit="1" customWidth="1"/>
    <col min="11" max="11" width="10.00390625" style="1" bestFit="1" customWidth="1"/>
    <col min="12" max="12" width="9.140625" style="1" customWidth="1"/>
  </cols>
  <sheetData>
    <row r="1" ht="13.5">
      <c r="D1" s="2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7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1" ht="13.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4.25">
      <c r="A6" s="9"/>
      <c r="B6" s="9"/>
      <c r="C6" s="9"/>
      <c r="D6" s="9"/>
      <c r="E6" s="10"/>
      <c r="F6" s="10"/>
      <c r="G6" s="10"/>
      <c r="H6" s="10"/>
      <c r="I6" s="10"/>
      <c r="J6" s="11"/>
      <c r="K6" s="9"/>
    </row>
    <row r="7" spans="1:11" ht="99.75">
      <c r="A7" s="12" t="s">
        <v>4</v>
      </c>
      <c r="B7" s="12" t="s">
        <v>5</v>
      </c>
      <c r="C7" s="12" t="s">
        <v>6</v>
      </c>
      <c r="D7" s="13"/>
      <c r="E7" s="14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</row>
    <row r="8" spans="1:12" ht="14.25">
      <c r="A8" s="17"/>
      <c r="B8" s="17"/>
      <c r="C8" s="17"/>
      <c r="D8" s="17" t="s">
        <v>14</v>
      </c>
      <c r="E8" s="18">
        <v>1001054275.8033999</v>
      </c>
      <c r="F8" s="18">
        <v>1032147844.12</v>
      </c>
      <c r="G8" s="18">
        <v>743957712</v>
      </c>
      <c r="H8" s="18">
        <v>767458352.73</v>
      </c>
      <c r="I8" s="19">
        <f>682746414.16+77924.2</f>
        <v>682824338.36</v>
      </c>
      <c r="J8" s="20">
        <f>I8/F8</f>
        <v>0.6615567161719647</v>
      </c>
      <c r="K8" s="20">
        <f>I8/H8</f>
        <v>0.8897216844810664</v>
      </c>
      <c r="L8" s="21"/>
    </row>
    <row r="9" spans="1:12" ht="14.25">
      <c r="A9" s="22"/>
      <c r="B9" s="22"/>
      <c r="C9" s="22"/>
      <c r="D9" s="22" t="s">
        <v>15</v>
      </c>
      <c r="E9" s="23"/>
      <c r="F9" s="23"/>
      <c r="G9" s="18"/>
      <c r="H9" s="23"/>
      <c r="I9" s="24"/>
      <c r="J9" s="25"/>
      <c r="K9" s="25"/>
      <c r="L9" s="21"/>
    </row>
    <row r="10" spans="1:12" ht="28.5">
      <c r="A10" s="26">
        <v>1</v>
      </c>
      <c r="B10" s="26"/>
      <c r="C10" s="17"/>
      <c r="D10" s="27" t="s">
        <v>16</v>
      </c>
      <c r="E10" s="18">
        <v>153156075.8027</v>
      </c>
      <c r="F10" s="18">
        <v>163163574.5</v>
      </c>
      <c r="G10" s="18">
        <v>112336060.1</v>
      </c>
      <c r="H10" s="18">
        <v>120022859.65</v>
      </c>
      <c r="I10" s="18">
        <v>106267704.55000001</v>
      </c>
      <c r="J10" s="20">
        <v>0.6512955166350564</v>
      </c>
      <c r="K10" s="20">
        <v>0.8853955393154974</v>
      </c>
      <c r="L10" s="21"/>
    </row>
    <row r="11" spans="1:12" ht="14.25">
      <c r="A11" s="26"/>
      <c r="B11" s="26"/>
      <c r="C11" s="17"/>
      <c r="D11" s="22" t="s">
        <v>15</v>
      </c>
      <c r="E11" s="23"/>
      <c r="F11" s="23"/>
      <c r="G11" s="18"/>
      <c r="H11" s="23"/>
      <c r="I11" s="23"/>
      <c r="J11" s="25"/>
      <c r="K11" s="25"/>
      <c r="L11" s="21"/>
    </row>
    <row r="12" spans="1:12" ht="54">
      <c r="A12" s="26"/>
      <c r="B12" s="26">
        <v>1</v>
      </c>
      <c r="C12" s="26"/>
      <c r="D12" s="28" t="s">
        <v>17</v>
      </c>
      <c r="E12" s="23">
        <v>58781103.100200005</v>
      </c>
      <c r="F12" s="23">
        <v>68286549.5</v>
      </c>
      <c r="G12" s="23">
        <v>44345340.9</v>
      </c>
      <c r="H12" s="23">
        <v>51417302.25</v>
      </c>
      <c r="I12" s="23">
        <v>45260648.14</v>
      </c>
      <c r="J12" s="25">
        <v>0.662804731991913</v>
      </c>
      <c r="K12" s="25">
        <v>0.8802610436450894</v>
      </c>
      <c r="L12" s="21"/>
    </row>
    <row r="13" spans="1:12" ht="27">
      <c r="A13" s="26"/>
      <c r="B13" s="26"/>
      <c r="C13" s="26">
        <v>1</v>
      </c>
      <c r="D13" s="28" t="s">
        <v>18</v>
      </c>
      <c r="E13" s="23">
        <v>14145132.3</v>
      </c>
      <c r="F13" s="23">
        <v>13934143.7</v>
      </c>
      <c r="G13" s="23">
        <v>10237730.7</v>
      </c>
      <c r="H13" s="23">
        <v>10026137.1</v>
      </c>
      <c r="I13" s="23">
        <v>9102532.9</v>
      </c>
      <c r="J13" s="25">
        <v>0.6532538414972713</v>
      </c>
      <c r="K13" s="25">
        <v>0.9078803540398426</v>
      </c>
      <c r="L13" s="21"/>
    </row>
    <row r="14" spans="1:12" ht="27">
      <c r="A14" s="26"/>
      <c r="B14" s="26"/>
      <c r="C14" s="26">
        <v>2</v>
      </c>
      <c r="D14" s="28" t="s">
        <v>19</v>
      </c>
      <c r="E14" s="23">
        <v>35661603.2002</v>
      </c>
      <c r="F14" s="23">
        <v>45072743.2</v>
      </c>
      <c r="G14" s="23">
        <v>27357240.8</v>
      </c>
      <c r="H14" s="23">
        <v>34338000.75</v>
      </c>
      <c r="I14" s="23">
        <v>29396852.74</v>
      </c>
      <c r="J14" s="25">
        <v>0.6522090880858566</v>
      </c>
      <c r="K14" s="25">
        <v>0.8561026296791608</v>
      </c>
      <c r="L14" s="21"/>
    </row>
    <row r="15" spans="1:12" ht="14.25">
      <c r="A15" s="26"/>
      <c r="B15" s="26"/>
      <c r="C15" s="26">
        <v>3</v>
      </c>
      <c r="D15" s="28" t="s">
        <v>20</v>
      </c>
      <c r="E15" s="23">
        <v>8974367.6</v>
      </c>
      <c r="F15" s="23">
        <v>9279662.6</v>
      </c>
      <c r="G15" s="23">
        <v>6750369.4</v>
      </c>
      <c r="H15" s="23">
        <v>7053164.4</v>
      </c>
      <c r="I15" s="23">
        <v>6761262.5</v>
      </c>
      <c r="J15" s="25">
        <v>0.7286108117767127</v>
      </c>
      <c r="K15" s="25">
        <v>0.9586140513044046</v>
      </c>
      <c r="L15" s="21"/>
    </row>
    <row r="16" spans="1:12" ht="14.25">
      <c r="A16" s="26"/>
      <c r="B16" s="26">
        <v>3</v>
      </c>
      <c r="C16" s="26"/>
      <c r="D16" s="28" t="s">
        <v>21</v>
      </c>
      <c r="E16" s="23">
        <v>2413676.9020000002</v>
      </c>
      <c r="F16" s="23">
        <v>2790161.6</v>
      </c>
      <c r="G16" s="23">
        <v>1672294.4</v>
      </c>
      <c r="H16" s="23">
        <v>2048579.1</v>
      </c>
      <c r="I16" s="23">
        <v>1653493.89</v>
      </c>
      <c r="J16" s="25">
        <v>0.5926158147972505</v>
      </c>
      <c r="K16" s="25">
        <v>0.8071418330881145</v>
      </c>
      <c r="L16" s="21"/>
    </row>
    <row r="17" spans="1:12" ht="27">
      <c r="A17" s="26"/>
      <c r="B17" s="26"/>
      <c r="C17" s="26">
        <v>1</v>
      </c>
      <c r="D17" s="28" t="s">
        <v>22</v>
      </c>
      <c r="E17" s="23">
        <v>393242</v>
      </c>
      <c r="F17" s="23">
        <v>394442</v>
      </c>
      <c r="G17" s="23">
        <v>271384.3</v>
      </c>
      <c r="H17" s="23">
        <v>272384.3</v>
      </c>
      <c r="I17" s="23">
        <v>258658.72</v>
      </c>
      <c r="J17" s="25">
        <v>0.6557585652643482</v>
      </c>
      <c r="K17" s="25">
        <v>0.9496095039251529</v>
      </c>
      <c r="L17" s="21"/>
    </row>
    <row r="18" spans="1:12" ht="27">
      <c r="A18" s="26"/>
      <c r="B18" s="26"/>
      <c r="C18" s="26">
        <v>2</v>
      </c>
      <c r="D18" s="28" t="s">
        <v>23</v>
      </c>
      <c r="E18" s="23">
        <v>1301677.002</v>
      </c>
      <c r="F18" s="23">
        <v>1676961.7</v>
      </c>
      <c r="G18" s="23">
        <v>896375.3</v>
      </c>
      <c r="H18" s="23">
        <v>1271660</v>
      </c>
      <c r="I18" s="23">
        <v>922123.69</v>
      </c>
      <c r="J18" s="25">
        <v>0.5498776090115832</v>
      </c>
      <c r="K18" s="25">
        <v>0.7251338329427677</v>
      </c>
      <c r="L18" s="21"/>
    </row>
    <row r="19" spans="1:12" ht="14.25">
      <c r="A19" s="26"/>
      <c r="B19" s="26"/>
      <c r="C19" s="26">
        <v>3</v>
      </c>
      <c r="D19" s="28" t="s">
        <v>24</v>
      </c>
      <c r="E19" s="23">
        <v>718757.9</v>
      </c>
      <c r="F19" s="23">
        <v>718757.9</v>
      </c>
      <c r="G19" s="23">
        <v>504534.8</v>
      </c>
      <c r="H19" s="23">
        <v>504534.8</v>
      </c>
      <c r="I19" s="23">
        <v>472711.48</v>
      </c>
      <c r="J19" s="25">
        <v>0.657678308648851</v>
      </c>
      <c r="K19" s="25">
        <v>0.9369254211998855</v>
      </c>
      <c r="L19" s="21"/>
    </row>
    <row r="20" spans="1:12" ht="27">
      <c r="A20" s="26"/>
      <c r="B20" s="26">
        <v>4</v>
      </c>
      <c r="C20" s="26"/>
      <c r="D20" s="28" t="s">
        <v>25</v>
      </c>
      <c r="E20" s="23">
        <v>7721761.9</v>
      </c>
      <c r="F20" s="23">
        <v>7721761.9</v>
      </c>
      <c r="G20" s="23">
        <v>5542163.9</v>
      </c>
      <c r="H20" s="23">
        <v>5542163.9</v>
      </c>
      <c r="I20" s="23">
        <v>4759408.74</v>
      </c>
      <c r="J20" s="25">
        <v>0.6163630531006142</v>
      </c>
      <c r="K20" s="25">
        <v>0.8587636211913545</v>
      </c>
      <c r="L20" s="21"/>
    </row>
    <row r="21" spans="1:12" ht="27">
      <c r="A21" s="26"/>
      <c r="B21" s="26"/>
      <c r="C21" s="26">
        <v>1</v>
      </c>
      <c r="D21" s="28" t="s">
        <v>25</v>
      </c>
      <c r="E21" s="23">
        <v>7721761.9</v>
      </c>
      <c r="F21" s="23">
        <v>7721761.9</v>
      </c>
      <c r="G21" s="23">
        <v>5542163.9</v>
      </c>
      <c r="H21" s="23">
        <v>5542163.9</v>
      </c>
      <c r="I21" s="23">
        <v>4759408.74</v>
      </c>
      <c r="J21" s="25">
        <v>0.6163630531006142</v>
      </c>
      <c r="K21" s="25">
        <v>0.8587636211913545</v>
      </c>
      <c r="L21" s="21"/>
    </row>
    <row r="22" spans="1:12" ht="40.5">
      <c r="A22" s="26"/>
      <c r="B22" s="26">
        <v>5</v>
      </c>
      <c r="C22" s="26"/>
      <c r="D22" s="28" t="s">
        <v>26</v>
      </c>
      <c r="E22" s="23">
        <v>946813.7</v>
      </c>
      <c r="F22" s="23">
        <v>946813.7</v>
      </c>
      <c r="G22" s="23">
        <v>662769.6</v>
      </c>
      <c r="H22" s="23">
        <v>662769.6</v>
      </c>
      <c r="I22" s="23">
        <v>619947.6</v>
      </c>
      <c r="J22" s="25">
        <v>0.654772528111919</v>
      </c>
      <c r="K22" s="25">
        <v>0.9353893117608291</v>
      </c>
      <c r="L22" s="21"/>
    </row>
    <row r="23" spans="1:12" ht="40.5">
      <c r="A23" s="26"/>
      <c r="B23" s="26"/>
      <c r="C23" s="26">
        <v>1</v>
      </c>
      <c r="D23" s="29" t="s">
        <v>26</v>
      </c>
      <c r="E23" s="23">
        <v>946813.7</v>
      </c>
      <c r="F23" s="23">
        <v>946813.7</v>
      </c>
      <c r="G23" s="23">
        <v>662769.6</v>
      </c>
      <c r="H23" s="23">
        <v>662769.6</v>
      </c>
      <c r="I23" s="23">
        <v>619947.6</v>
      </c>
      <c r="J23" s="25">
        <v>0.654772528111919</v>
      </c>
      <c r="K23" s="25">
        <v>0.9353893117608291</v>
      </c>
      <c r="L23" s="21"/>
    </row>
    <row r="24" spans="1:12" ht="40.5">
      <c r="A24" s="26"/>
      <c r="B24" s="26">
        <v>6</v>
      </c>
      <c r="C24" s="26"/>
      <c r="D24" s="29" t="s">
        <v>27</v>
      </c>
      <c r="E24" s="23">
        <v>8210995.0005</v>
      </c>
      <c r="F24" s="23">
        <v>8603322.6</v>
      </c>
      <c r="G24" s="23">
        <v>6632931.8</v>
      </c>
      <c r="H24" s="23">
        <v>7018245.3</v>
      </c>
      <c r="I24" s="23">
        <v>4129517.05</v>
      </c>
      <c r="J24" s="25">
        <v>0.47999095721459983</v>
      </c>
      <c r="K24" s="25">
        <v>0.5883973662191602</v>
      </c>
      <c r="L24" s="21"/>
    </row>
    <row r="25" spans="1:12" ht="40.5">
      <c r="A25" s="26"/>
      <c r="B25" s="26"/>
      <c r="C25" s="26">
        <v>1</v>
      </c>
      <c r="D25" s="29" t="s">
        <v>27</v>
      </c>
      <c r="E25" s="23">
        <v>8210995.0005</v>
      </c>
      <c r="F25" s="23">
        <v>8603322.6</v>
      </c>
      <c r="G25" s="23">
        <v>6632931.8</v>
      </c>
      <c r="H25" s="23">
        <v>7018245.3</v>
      </c>
      <c r="I25" s="23">
        <v>4129517.05</v>
      </c>
      <c r="J25" s="25">
        <v>0.47999095721459983</v>
      </c>
      <c r="K25" s="25">
        <v>0.5883973662191602</v>
      </c>
      <c r="L25" s="21"/>
    </row>
    <row r="26" spans="1:12" ht="27">
      <c r="A26" s="26"/>
      <c r="B26" s="26">
        <v>7</v>
      </c>
      <c r="C26" s="26"/>
      <c r="D26" s="29" t="s">
        <v>28</v>
      </c>
      <c r="E26" s="23">
        <v>42593662.4</v>
      </c>
      <c r="F26" s="23">
        <v>42326902.4</v>
      </c>
      <c r="G26" s="23">
        <v>29114512.3</v>
      </c>
      <c r="H26" s="23">
        <v>28967752.3</v>
      </c>
      <c r="I26" s="23">
        <v>25478642.03</v>
      </c>
      <c r="J26" s="25">
        <v>0.6019491289303515</v>
      </c>
      <c r="K26" s="25">
        <v>0.8795519157349326</v>
      </c>
      <c r="L26" s="21"/>
    </row>
    <row r="27" spans="1:12" ht="27">
      <c r="A27" s="26"/>
      <c r="B27" s="26"/>
      <c r="C27" s="26">
        <v>1</v>
      </c>
      <c r="D27" s="29" t="s">
        <v>28</v>
      </c>
      <c r="E27" s="23">
        <v>42593662.4</v>
      </c>
      <c r="F27" s="23">
        <v>42326902.4</v>
      </c>
      <c r="G27" s="23">
        <v>29114512.3</v>
      </c>
      <c r="H27" s="23">
        <v>28967752.3</v>
      </c>
      <c r="I27" s="23">
        <v>25478642.03</v>
      </c>
      <c r="J27" s="25">
        <v>0.6019491289303515</v>
      </c>
      <c r="K27" s="25">
        <v>0.8795519157349326</v>
      </c>
      <c r="L27" s="21"/>
    </row>
    <row r="28" spans="1:12" ht="40.5">
      <c r="A28" s="26"/>
      <c r="B28" s="26">
        <v>8</v>
      </c>
      <c r="C28" s="26"/>
      <c r="D28" s="29" t="s">
        <v>29</v>
      </c>
      <c r="E28" s="23">
        <v>32488062.8</v>
      </c>
      <c r="F28" s="23">
        <v>32488062.8</v>
      </c>
      <c r="G28" s="23">
        <v>24366047.2</v>
      </c>
      <c r="H28" s="23">
        <v>24366047.2</v>
      </c>
      <c r="I28" s="23">
        <v>24366047.1</v>
      </c>
      <c r="J28" s="25">
        <v>0.75</v>
      </c>
      <c r="K28" s="25">
        <v>0.9999999958959286</v>
      </c>
      <c r="L28" s="21"/>
    </row>
    <row r="29" spans="1:12" ht="40.5">
      <c r="A29" s="26"/>
      <c r="B29" s="26"/>
      <c r="C29" s="26">
        <v>1</v>
      </c>
      <c r="D29" s="29" t="s">
        <v>29</v>
      </c>
      <c r="E29" s="23">
        <v>32488062.8</v>
      </c>
      <c r="F29" s="23">
        <v>32488062.8</v>
      </c>
      <c r="G29" s="23">
        <v>24366047.2</v>
      </c>
      <c r="H29" s="23">
        <v>24366047.2</v>
      </c>
      <c r="I29" s="23">
        <v>24366047.1</v>
      </c>
      <c r="J29" s="25">
        <v>0.75</v>
      </c>
      <c r="K29" s="25">
        <v>0.9999999958959286</v>
      </c>
      <c r="L29" s="21"/>
    </row>
    <row r="30" spans="1:12" ht="14.25">
      <c r="A30" s="26">
        <v>2</v>
      </c>
      <c r="B30" s="26"/>
      <c r="C30" s="17"/>
      <c r="D30" s="27" t="s">
        <v>30</v>
      </c>
      <c r="E30" s="18">
        <v>146222766.29999998</v>
      </c>
      <c r="F30" s="18">
        <v>146352766.29999998</v>
      </c>
      <c r="G30" s="18">
        <v>105340718</v>
      </c>
      <c r="H30" s="18">
        <v>105460718</v>
      </c>
      <c r="I30" s="18">
        <v>101058264.8</v>
      </c>
      <c r="J30" s="20">
        <v>0.6905114768575441</v>
      </c>
      <c r="K30" s="20">
        <v>0.9582550424130433</v>
      </c>
      <c r="L30" s="21"/>
    </row>
    <row r="31" spans="1:12" ht="14.25">
      <c r="A31" s="26"/>
      <c r="B31" s="26"/>
      <c r="C31" s="17"/>
      <c r="D31" s="22" t="s">
        <v>15</v>
      </c>
      <c r="E31" s="23"/>
      <c r="F31" s="23"/>
      <c r="G31" s="23"/>
      <c r="H31" s="23"/>
      <c r="I31" s="23"/>
      <c r="J31" s="25"/>
      <c r="K31" s="25"/>
      <c r="L31" s="21"/>
    </row>
    <row r="32" spans="1:12" ht="14.25">
      <c r="A32" s="26"/>
      <c r="B32" s="26">
        <v>1</v>
      </c>
      <c r="C32" s="17"/>
      <c r="D32" s="29" t="s">
        <v>31</v>
      </c>
      <c r="E32" s="23">
        <v>140511501.7</v>
      </c>
      <c r="F32" s="23">
        <v>140511501.7</v>
      </c>
      <c r="G32" s="23">
        <v>101099403.6</v>
      </c>
      <c r="H32" s="23">
        <v>101099403.6</v>
      </c>
      <c r="I32" s="23">
        <v>97601103.71</v>
      </c>
      <c r="J32" s="25">
        <v>0.6946129144529668</v>
      </c>
      <c r="K32" s="25">
        <v>0.9653974230763909</v>
      </c>
      <c r="L32" s="21"/>
    </row>
    <row r="33" spans="1:12" ht="14.25">
      <c r="A33" s="26"/>
      <c r="B33" s="26"/>
      <c r="C33" s="26">
        <v>1</v>
      </c>
      <c r="D33" s="29" t="s">
        <v>31</v>
      </c>
      <c r="E33" s="23">
        <v>140511501.7</v>
      </c>
      <c r="F33" s="23">
        <v>140511501.7</v>
      </c>
      <c r="G33" s="23">
        <v>101099403.6</v>
      </c>
      <c r="H33" s="23">
        <v>101099403.6</v>
      </c>
      <c r="I33" s="23">
        <v>97601103.71</v>
      </c>
      <c r="J33" s="25">
        <v>0.6946129144529668</v>
      </c>
      <c r="K33" s="25">
        <v>0.9653974230763909</v>
      </c>
      <c r="L33" s="21"/>
    </row>
    <row r="34" spans="1:12" ht="14.25">
      <c r="A34" s="26"/>
      <c r="B34" s="26">
        <v>3</v>
      </c>
      <c r="C34" s="17"/>
      <c r="D34" s="29" t="s">
        <v>32</v>
      </c>
      <c r="E34" s="23">
        <v>138434.5</v>
      </c>
      <c r="F34" s="23">
        <v>138434.5</v>
      </c>
      <c r="G34" s="23">
        <v>103825.9</v>
      </c>
      <c r="H34" s="23">
        <v>103825.9</v>
      </c>
      <c r="I34" s="23">
        <v>98358.19</v>
      </c>
      <c r="J34" s="25">
        <v>0.710503451090588</v>
      </c>
      <c r="K34" s="25">
        <v>0.9473377066801252</v>
      </c>
      <c r="L34" s="21"/>
    </row>
    <row r="35" spans="1:12" ht="14.25">
      <c r="A35" s="26"/>
      <c r="B35" s="26"/>
      <c r="C35" s="26">
        <v>1</v>
      </c>
      <c r="D35" s="29" t="s">
        <v>33</v>
      </c>
      <c r="E35" s="23">
        <v>138434.5</v>
      </c>
      <c r="F35" s="23">
        <v>138434.5</v>
      </c>
      <c r="G35" s="23">
        <v>103825.9</v>
      </c>
      <c r="H35" s="23">
        <v>103825.9</v>
      </c>
      <c r="I35" s="23">
        <v>98358.19</v>
      </c>
      <c r="J35" s="25">
        <v>0.710503451090588</v>
      </c>
      <c r="K35" s="25">
        <v>0.9473377066801252</v>
      </c>
      <c r="L35" s="21"/>
    </row>
    <row r="36" spans="1:12" ht="27">
      <c r="A36" s="26"/>
      <c r="B36" s="26">
        <v>4</v>
      </c>
      <c r="C36" s="17"/>
      <c r="D36" s="29" t="s">
        <v>34</v>
      </c>
      <c r="E36" s="23">
        <v>1122677.9</v>
      </c>
      <c r="F36" s="23">
        <v>1122677.9</v>
      </c>
      <c r="G36" s="23">
        <v>785874.5</v>
      </c>
      <c r="H36" s="23">
        <v>785874.5</v>
      </c>
      <c r="I36" s="23">
        <v>416620.9</v>
      </c>
      <c r="J36" s="25">
        <v>0.3710956633242714</v>
      </c>
      <c r="K36" s="25">
        <v>0.5301366821292713</v>
      </c>
      <c r="L36" s="21"/>
    </row>
    <row r="37" spans="1:12" ht="27">
      <c r="A37" s="26"/>
      <c r="B37" s="26"/>
      <c r="C37" s="26">
        <v>1</v>
      </c>
      <c r="D37" s="29" t="s">
        <v>34</v>
      </c>
      <c r="E37" s="23">
        <v>1122677.9</v>
      </c>
      <c r="F37" s="23">
        <v>1122677.9</v>
      </c>
      <c r="G37" s="23">
        <v>785874.5</v>
      </c>
      <c r="H37" s="23">
        <v>785874.5</v>
      </c>
      <c r="I37" s="23">
        <v>416620.9</v>
      </c>
      <c r="J37" s="25">
        <v>0.3710956633242714</v>
      </c>
      <c r="K37" s="25">
        <v>0.5301366821292713</v>
      </c>
      <c r="L37" s="21"/>
    </row>
    <row r="38" spans="1:12" ht="27">
      <c r="A38" s="26"/>
      <c r="B38" s="26">
        <v>5</v>
      </c>
      <c r="C38" s="26"/>
      <c r="D38" s="29" t="s">
        <v>35</v>
      </c>
      <c r="E38" s="23">
        <v>4450152.2</v>
      </c>
      <c r="F38" s="23">
        <v>4580152.2</v>
      </c>
      <c r="G38" s="23">
        <v>3351614</v>
      </c>
      <c r="H38" s="23">
        <v>3471614</v>
      </c>
      <c r="I38" s="23">
        <v>2942182</v>
      </c>
      <c r="J38" s="25">
        <v>0.6423764694981097</v>
      </c>
      <c r="K38" s="25">
        <v>0.8474968703317822</v>
      </c>
      <c r="L38" s="21"/>
    </row>
    <row r="39" spans="1:12" ht="27">
      <c r="A39" s="26"/>
      <c r="B39" s="26"/>
      <c r="C39" s="26">
        <v>1</v>
      </c>
      <c r="D39" s="29" t="s">
        <v>35</v>
      </c>
      <c r="E39" s="23">
        <v>4450152.2</v>
      </c>
      <c r="F39" s="23">
        <v>4580152.2</v>
      </c>
      <c r="G39" s="23">
        <v>3351614</v>
      </c>
      <c r="H39" s="23">
        <v>3471614</v>
      </c>
      <c r="I39" s="23">
        <v>2942182</v>
      </c>
      <c r="J39" s="25">
        <v>0.6423764694981097</v>
      </c>
      <c r="K39" s="25">
        <v>0.8474968703317822</v>
      </c>
      <c r="L39" s="21"/>
    </row>
    <row r="40" spans="1:12" ht="42.75">
      <c r="A40" s="26">
        <v>3</v>
      </c>
      <c r="B40" s="26"/>
      <c r="C40" s="17"/>
      <c r="D40" s="27" t="s">
        <v>36</v>
      </c>
      <c r="E40" s="18">
        <v>60778926.49999999</v>
      </c>
      <c r="F40" s="18">
        <v>73698967.1</v>
      </c>
      <c r="G40" s="18">
        <v>43120907.300000004</v>
      </c>
      <c r="H40" s="18">
        <v>53307732.1</v>
      </c>
      <c r="I40" s="18">
        <v>49054144.93</v>
      </c>
      <c r="J40" s="20">
        <v>0.6656015255063189</v>
      </c>
      <c r="K40" s="20">
        <v>0.9202069380475483</v>
      </c>
      <c r="L40" s="21"/>
    </row>
    <row r="41" spans="1:12" ht="14.25">
      <c r="A41" s="26"/>
      <c r="B41" s="26"/>
      <c r="C41" s="17"/>
      <c r="D41" s="22" t="s">
        <v>15</v>
      </c>
      <c r="E41" s="23"/>
      <c r="F41" s="23"/>
      <c r="G41" s="23"/>
      <c r="H41" s="23"/>
      <c r="I41" s="23"/>
      <c r="J41" s="25"/>
      <c r="K41" s="25"/>
      <c r="L41" s="21"/>
    </row>
    <row r="42" spans="1:12" ht="14.25">
      <c r="A42" s="26"/>
      <c r="B42" s="26">
        <v>1</v>
      </c>
      <c r="C42" s="17"/>
      <c r="D42" s="29" t="s">
        <v>37</v>
      </c>
      <c r="E42" s="23">
        <v>36819741.8</v>
      </c>
      <c r="F42" s="23">
        <v>49685639.1</v>
      </c>
      <c r="G42" s="23">
        <v>26410088.900000002</v>
      </c>
      <c r="H42" s="23">
        <v>36551705.7</v>
      </c>
      <c r="I42" s="23">
        <v>33038621.57</v>
      </c>
      <c r="J42" s="25">
        <v>0.6649531367304079</v>
      </c>
      <c r="K42" s="25">
        <v>0.9038872724891741</v>
      </c>
      <c r="L42" s="21"/>
    </row>
    <row r="43" spans="1:12" ht="14.25">
      <c r="A43" s="26"/>
      <c r="B43" s="26"/>
      <c r="C43" s="26">
        <v>1</v>
      </c>
      <c r="D43" s="29" t="s">
        <v>38</v>
      </c>
      <c r="E43" s="23">
        <v>24075097.3</v>
      </c>
      <c r="F43" s="23">
        <v>36904803.7</v>
      </c>
      <c r="G43" s="23">
        <v>17502097.1</v>
      </c>
      <c r="H43" s="23">
        <v>27623713.9</v>
      </c>
      <c r="I43" s="23">
        <v>24719092.49</v>
      </c>
      <c r="J43" s="25">
        <v>0.66980690890384</v>
      </c>
      <c r="K43" s="25">
        <v>0.8948504382678246</v>
      </c>
      <c r="L43" s="21"/>
    </row>
    <row r="44" spans="1:12" ht="14.25">
      <c r="A44" s="26"/>
      <c r="B44" s="26"/>
      <c r="C44" s="26">
        <v>2</v>
      </c>
      <c r="D44" s="29" t="s">
        <v>39</v>
      </c>
      <c r="E44" s="23">
        <v>12744644.5</v>
      </c>
      <c r="F44" s="23">
        <v>12780835.4</v>
      </c>
      <c r="G44" s="23">
        <v>8907991.8</v>
      </c>
      <c r="H44" s="23">
        <v>8927991.8</v>
      </c>
      <c r="I44" s="23">
        <v>8319529.08</v>
      </c>
      <c r="J44" s="25">
        <v>0.6509378158488763</v>
      </c>
      <c r="K44" s="25">
        <v>0.93184775102504</v>
      </c>
      <c r="L44" s="21"/>
    </row>
    <row r="45" spans="1:12" ht="14.25">
      <c r="A45" s="26"/>
      <c r="B45" s="26">
        <v>2</v>
      </c>
      <c r="C45" s="17"/>
      <c r="D45" s="29" t="s">
        <v>40</v>
      </c>
      <c r="E45" s="23">
        <v>4473745.4</v>
      </c>
      <c r="F45" s="23">
        <v>4482006.5</v>
      </c>
      <c r="G45" s="23">
        <v>3071782.6</v>
      </c>
      <c r="H45" s="23">
        <v>3075448.4</v>
      </c>
      <c r="I45" s="23">
        <v>2917675.48</v>
      </c>
      <c r="J45" s="25">
        <v>0.6509752897502491</v>
      </c>
      <c r="K45" s="25">
        <v>0.9486992140723285</v>
      </c>
      <c r="L45" s="21"/>
    </row>
    <row r="46" spans="1:12" ht="14.25">
      <c r="A46" s="26"/>
      <c r="B46" s="26"/>
      <c r="C46" s="26">
        <v>1</v>
      </c>
      <c r="D46" s="29" t="s">
        <v>41</v>
      </c>
      <c r="E46" s="23">
        <v>4473745.4</v>
      </c>
      <c r="F46" s="23">
        <v>4482006.5</v>
      </c>
      <c r="G46" s="23">
        <v>3071782.6</v>
      </c>
      <c r="H46" s="23">
        <v>3075448.4</v>
      </c>
      <c r="I46" s="23">
        <v>2917675.48</v>
      </c>
      <c r="J46" s="25">
        <v>0.6509752897502491</v>
      </c>
      <c r="K46" s="25">
        <v>0.9486992140723285</v>
      </c>
      <c r="L46" s="21"/>
    </row>
    <row r="47" spans="1:12" ht="27">
      <c r="A47" s="26"/>
      <c r="B47" s="26">
        <v>3</v>
      </c>
      <c r="C47" s="17"/>
      <c r="D47" s="29" t="s">
        <v>42</v>
      </c>
      <c r="E47" s="23">
        <v>9624289.7</v>
      </c>
      <c r="F47" s="23">
        <v>9674171.899999999</v>
      </c>
      <c r="G47" s="23">
        <v>6932748.3</v>
      </c>
      <c r="H47" s="23">
        <v>6978290.5</v>
      </c>
      <c r="I47" s="23">
        <v>6657586.75</v>
      </c>
      <c r="J47" s="25">
        <v>0.6881815641502091</v>
      </c>
      <c r="K47" s="25">
        <v>0.9540426484108107</v>
      </c>
      <c r="L47" s="21"/>
    </row>
    <row r="48" spans="1:12" ht="14.25">
      <c r="A48" s="26"/>
      <c r="B48" s="26"/>
      <c r="C48" s="26">
        <v>1</v>
      </c>
      <c r="D48" s="29" t="s">
        <v>43</v>
      </c>
      <c r="E48" s="23">
        <v>9278256.2</v>
      </c>
      <c r="F48" s="23">
        <v>9253256.2</v>
      </c>
      <c r="G48" s="23">
        <v>6693216</v>
      </c>
      <c r="H48" s="23">
        <v>6678216</v>
      </c>
      <c r="I48" s="23">
        <v>6381281.17</v>
      </c>
      <c r="J48" s="25">
        <v>0.6896254715177994</v>
      </c>
      <c r="K48" s="25">
        <v>0.9555368035415446</v>
      </c>
      <c r="L48" s="21"/>
    </row>
    <row r="49" spans="1:12" ht="14.25">
      <c r="A49" s="26"/>
      <c r="B49" s="26"/>
      <c r="C49" s="26">
        <v>2</v>
      </c>
      <c r="D49" s="29" t="s">
        <v>44</v>
      </c>
      <c r="E49" s="23">
        <v>346033.5</v>
      </c>
      <c r="F49" s="23">
        <v>420915.7</v>
      </c>
      <c r="G49" s="23">
        <v>239532.3</v>
      </c>
      <c r="H49" s="23">
        <v>300074.5</v>
      </c>
      <c r="I49" s="23">
        <v>276305.58</v>
      </c>
      <c r="J49" s="25">
        <v>0.6564392347446294</v>
      </c>
      <c r="K49" s="25">
        <v>0.920789937165604</v>
      </c>
      <c r="L49" s="21"/>
    </row>
    <row r="50" spans="1:12" ht="14.25">
      <c r="A50" s="26"/>
      <c r="B50" s="26">
        <v>4</v>
      </c>
      <c r="C50" s="26"/>
      <c r="D50" s="29" t="s">
        <v>45</v>
      </c>
      <c r="E50" s="23">
        <v>2870356.1</v>
      </c>
      <c r="F50" s="23">
        <v>2870356.1</v>
      </c>
      <c r="G50" s="23">
        <v>1962785.7</v>
      </c>
      <c r="H50" s="23">
        <v>1962785.7</v>
      </c>
      <c r="I50" s="23">
        <v>1726724.02</v>
      </c>
      <c r="J50" s="25">
        <v>0.6015713590379953</v>
      </c>
      <c r="K50" s="25">
        <v>0.8797313023016217</v>
      </c>
      <c r="L50" s="21"/>
    </row>
    <row r="51" spans="1:12" ht="14.25">
      <c r="A51" s="26"/>
      <c r="B51" s="26"/>
      <c r="C51" s="26">
        <v>1</v>
      </c>
      <c r="D51" s="29" t="s">
        <v>45</v>
      </c>
      <c r="E51" s="23">
        <v>2870356.1</v>
      </c>
      <c r="F51" s="23">
        <v>2870356.1</v>
      </c>
      <c r="G51" s="23">
        <v>1962785.7</v>
      </c>
      <c r="H51" s="23">
        <v>1962785.7</v>
      </c>
      <c r="I51" s="23">
        <v>1726724.02</v>
      </c>
      <c r="J51" s="25">
        <v>0.6015713590379953</v>
      </c>
      <c r="K51" s="25">
        <v>0.8797313023016217</v>
      </c>
      <c r="L51" s="21"/>
    </row>
    <row r="52" spans="1:12" ht="14.25">
      <c r="A52" s="26"/>
      <c r="B52" s="26">
        <v>5</v>
      </c>
      <c r="C52" s="26"/>
      <c r="D52" s="29" t="s">
        <v>46</v>
      </c>
      <c r="E52" s="23">
        <v>6990793.5</v>
      </c>
      <c r="F52" s="23">
        <v>6986793.5</v>
      </c>
      <c r="G52" s="23">
        <v>4743501.8</v>
      </c>
      <c r="H52" s="23">
        <v>4739501.8</v>
      </c>
      <c r="I52" s="23">
        <v>4713537.11</v>
      </c>
      <c r="J52" s="25">
        <v>0.6746352400425174</v>
      </c>
      <c r="K52" s="25">
        <v>0.9945216414940491</v>
      </c>
      <c r="L52" s="21"/>
    </row>
    <row r="53" spans="1:12" ht="14.25">
      <c r="A53" s="26"/>
      <c r="B53" s="26"/>
      <c r="C53" s="26">
        <v>1</v>
      </c>
      <c r="D53" s="29" t="s">
        <v>46</v>
      </c>
      <c r="E53" s="23">
        <v>6990793.5</v>
      </c>
      <c r="F53" s="23">
        <v>6986793.5</v>
      </c>
      <c r="G53" s="23">
        <v>4743501.8</v>
      </c>
      <c r="H53" s="23">
        <v>4739501.8</v>
      </c>
      <c r="I53" s="23">
        <v>4713537.11</v>
      </c>
      <c r="J53" s="25">
        <v>0.6746352400425174</v>
      </c>
      <c r="K53" s="25">
        <v>0.9945216414940491</v>
      </c>
      <c r="L53" s="21"/>
    </row>
    <row r="54" spans="1:12" ht="14.25">
      <c r="A54" s="26">
        <v>4</v>
      </c>
      <c r="B54" s="26"/>
      <c r="C54" s="17"/>
      <c r="D54" s="27" t="s">
        <v>47</v>
      </c>
      <c r="E54" s="18">
        <v>97013158.30009998</v>
      </c>
      <c r="F54" s="18">
        <v>97371830.21999998</v>
      </c>
      <c r="G54" s="18">
        <v>73580386.8</v>
      </c>
      <c r="H54" s="18">
        <v>74491860.37999998</v>
      </c>
      <c r="I54" s="18">
        <f>57067174.28+77924.2</f>
        <v>57145098.480000004</v>
      </c>
      <c r="J54" s="20">
        <f>I54/F54</f>
        <v>0.5868750577131754</v>
      </c>
      <c r="K54" s="20">
        <f>I54/H54</f>
        <v>0.7671321160256949</v>
      </c>
      <c r="L54" s="21"/>
    </row>
    <row r="55" spans="1:12" ht="14.25">
      <c r="A55" s="26"/>
      <c r="B55" s="26"/>
      <c r="C55" s="26"/>
      <c r="D55" s="22" t="s">
        <v>15</v>
      </c>
      <c r="E55" s="23"/>
      <c r="F55" s="23"/>
      <c r="G55" s="23"/>
      <c r="H55" s="23"/>
      <c r="I55" s="23"/>
      <c r="J55" s="25"/>
      <c r="K55" s="25"/>
      <c r="L55" s="21"/>
    </row>
    <row r="56" spans="1:12" ht="40.5">
      <c r="A56" s="26"/>
      <c r="B56" s="26">
        <v>1</v>
      </c>
      <c r="C56" s="26"/>
      <c r="D56" s="29" t="s">
        <v>48</v>
      </c>
      <c r="E56" s="23">
        <v>2176618.5</v>
      </c>
      <c r="F56" s="23">
        <v>2472210.5</v>
      </c>
      <c r="G56" s="23">
        <v>1549475.5</v>
      </c>
      <c r="H56" s="23">
        <v>1804717.5</v>
      </c>
      <c r="I56" s="23">
        <v>1382280.6</v>
      </c>
      <c r="J56" s="25">
        <v>0.5591273882219981</v>
      </c>
      <c r="K56" s="25">
        <v>0.7659263014848585</v>
      </c>
      <c r="L56" s="21"/>
    </row>
    <row r="57" spans="1:12" ht="27">
      <c r="A57" s="26"/>
      <c r="B57" s="26"/>
      <c r="C57" s="26">
        <v>1</v>
      </c>
      <c r="D57" s="29" t="s">
        <v>49</v>
      </c>
      <c r="E57" s="23">
        <v>2176618.5</v>
      </c>
      <c r="F57" s="23">
        <v>2472210.5</v>
      </c>
      <c r="G57" s="23">
        <v>1549475.5</v>
      </c>
      <c r="H57" s="23">
        <v>1804717.5</v>
      </c>
      <c r="I57" s="23">
        <v>1382280.6</v>
      </c>
      <c r="J57" s="25">
        <v>0.5591273882219981</v>
      </c>
      <c r="K57" s="25">
        <v>0.7659263014848585</v>
      </c>
      <c r="L57" s="21"/>
    </row>
    <row r="58" spans="1:12" ht="40.5">
      <c r="A58" s="26"/>
      <c r="B58" s="26">
        <v>2</v>
      </c>
      <c r="C58" s="26"/>
      <c r="D58" s="29" t="s">
        <v>50</v>
      </c>
      <c r="E58" s="23">
        <v>36289892.5</v>
      </c>
      <c r="F58" s="23">
        <v>37395083.5</v>
      </c>
      <c r="G58" s="23">
        <v>33436854.2</v>
      </c>
      <c r="H58" s="23">
        <v>34503425.2</v>
      </c>
      <c r="I58" s="23">
        <v>29917361.21</v>
      </c>
      <c r="J58" s="25">
        <v>0.8000346144433667</v>
      </c>
      <c r="K58" s="25">
        <v>0.8670838050594466</v>
      </c>
      <c r="L58" s="21"/>
    </row>
    <row r="59" spans="1:12" ht="14.25">
      <c r="A59" s="26"/>
      <c r="B59" s="26"/>
      <c r="C59" s="26">
        <v>1</v>
      </c>
      <c r="D59" s="29" t="s">
        <v>51</v>
      </c>
      <c r="E59" s="23">
        <v>6438256.8</v>
      </c>
      <c r="F59" s="23">
        <v>7543447.8</v>
      </c>
      <c r="G59" s="23">
        <v>4962614.7</v>
      </c>
      <c r="H59" s="23">
        <v>5946185.7</v>
      </c>
      <c r="I59" s="23">
        <v>4024709.75</v>
      </c>
      <c r="J59" s="25">
        <v>0.5335371645310517</v>
      </c>
      <c r="K59" s="25">
        <v>0.6768557110485129</v>
      </c>
      <c r="L59" s="21"/>
    </row>
    <row r="60" spans="1:12" ht="14.25">
      <c r="A60" s="26"/>
      <c r="B60" s="26"/>
      <c r="C60" s="26">
        <v>2</v>
      </c>
      <c r="D60" s="29" t="s">
        <v>52</v>
      </c>
      <c r="E60" s="23">
        <v>789804.9</v>
      </c>
      <c r="F60" s="23">
        <v>789804.9</v>
      </c>
      <c r="G60" s="23">
        <v>524289.3</v>
      </c>
      <c r="H60" s="23">
        <v>524289.3</v>
      </c>
      <c r="I60" s="23">
        <v>534149.87</v>
      </c>
      <c r="J60" s="25">
        <v>0.6763060978730316</v>
      </c>
      <c r="K60" s="25">
        <v>1.0188074980740593</v>
      </c>
      <c r="L60" s="21"/>
    </row>
    <row r="61" spans="1:12" ht="14.25">
      <c r="A61" s="26"/>
      <c r="B61" s="26"/>
      <c r="C61" s="26">
        <v>4</v>
      </c>
      <c r="D61" s="29" t="s">
        <v>53</v>
      </c>
      <c r="E61" s="23">
        <v>29061830.8</v>
      </c>
      <c r="F61" s="23">
        <v>29061830.8</v>
      </c>
      <c r="G61" s="23">
        <v>27949950.2</v>
      </c>
      <c r="H61" s="23">
        <v>28032950.2</v>
      </c>
      <c r="I61" s="23">
        <v>25358501.59</v>
      </c>
      <c r="J61" s="25">
        <v>0.8725706843630787</v>
      </c>
      <c r="K61" s="25">
        <v>0.9045962486673985</v>
      </c>
      <c r="L61" s="21"/>
    </row>
    <row r="62" spans="1:12" ht="14.25">
      <c r="A62" s="26"/>
      <c r="B62" s="26">
        <v>3</v>
      </c>
      <c r="C62" s="26"/>
      <c r="D62" s="29" t="s">
        <v>54</v>
      </c>
      <c r="E62" s="23">
        <v>2952453.2</v>
      </c>
      <c r="F62" s="23">
        <v>3287169.7</v>
      </c>
      <c r="G62" s="23">
        <v>1649738</v>
      </c>
      <c r="H62" s="23">
        <v>1984454.5</v>
      </c>
      <c r="I62" s="23">
        <v>3956977.7</v>
      </c>
      <c r="J62" s="25">
        <v>1.2037643508334848</v>
      </c>
      <c r="K62" s="25">
        <v>1.9939876172519957</v>
      </c>
      <c r="L62" s="21"/>
    </row>
    <row r="63" spans="1:12" ht="14.25">
      <c r="A63" s="26"/>
      <c r="B63" s="26"/>
      <c r="C63" s="26">
        <v>3</v>
      </c>
      <c r="D63" s="29" t="s">
        <v>55</v>
      </c>
      <c r="E63" s="23">
        <v>196871.4</v>
      </c>
      <c r="F63" s="23">
        <v>196871.4</v>
      </c>
      <c r="G63" s="23">
        <v>137910.9</v>
      </c>
      <c r="H63" s="23">
        <v>137910.9</v>
      </c>
      <c r="I63" s="23">
        <v>125043.2</v>
      </c>
      <c r="J63" s="25">
        <v>0.6351516776941699</v>
      </c>
      <c r="K63" s="25">
        <v>0.9066955548836242</v>
      </c>
      <c r="L63" s="21"/>
    </row>
    <row r="64" spans="1:12" ht="14.25">
      <c r="A64" s="26"/>
      <c r="B64" s="26"/>
      <c r="C64" s="26">
        <v>4</v>
      </c>
      <c r="D64" s="29" t="s">
        <v>56</v>
      </c>
      <c r="E64" s="23">
        <v>1113102.9</v>
      </c>
      <c r="F64" s="23">
        <v>1447819.4</v>
      </c>
      <c r="G64" s="23">
        <v>1113102.9</v>
      </c>
      <c r="H64" s="23">
        <v>1447819.4</v>
      </c>
      <c r="I64" s="23">
        <v>3418813.9</v>
      </c>
      <c r="J64" s="25">
        <v>2.3613538401267453</v>
      </c>
      <c r="K64" s="25">
        <v>2.3613538401267453</v>
      </c>
      <c r="L64" s="21"/>
    </row>
    <row r="65" spans="1:12" ht="14.25">
      <c r="A65" s="26"/>
      <c r="B65" s="26"/>
      <c r="C65" s="26">
        <v>5</v>
      </c>
      <c r="D65" s="29" t="s">
        <v>57</v>
      </c>
      <c r="E65" s="23">
        <v>1642478.9</v>
      </c>
      <c r="F65" s="23">
        <v>1642478.9</v>
      </c>
      <c r="G65" s="23">
        <v>398724.2</v>
      </c>
      <c r="H65" s="23">
        <v>398724.2</v>
      </c>
      <c r="I65" s="23">
        <v>413120.6</v>
      </c>
      <c r="J65" s="25">
        <v>0.2515226222997446</v>
      </c>
      <c r="K65" s="25">
        <v>1.0361061605992312</v>
      </c>
      <c r="L65" s="21"/>
    </row>
    <row r="66" spans="1:12" ht="27">
      <c r="A66" s="26"/>
      <c r="B66" s="26">
        <v>4</v>
      </c>
      <c r="C66" s="26"/>
      <c r="D66" s="29" t="s">
        <v>58</v>
      </c>
      <c r="E66" s="23">
        <v>16000</v>
      </c>
      <c r="F66" s="23">
        <v>16000</v>
      </c>
      <c r="G66" s="23">
        <v>11200</v>
      </c>
      <c r="H66" s="23">
        <v>11200</v>
      </c>
      <c r="I66" s="23">
        <v>6684.9</v>
      </c>
      <c r="J66" s="25">
        <v>0.41780625</v>
      </c>
      <c r="K66" s="25">
        <v>0.5968660714285714</v>
      </c>
      <c r="L66" s="21"/>
    </row>
    <row r="67" spans="1:12" ht="27">
      <c r="A67" s="26"/>
      <c r="B67" s="26"/>
      <c r="C67" s="26">
        <v>1</v>
      </c>
      <c r="D67" s="29" t="s">
        <v>59</v>
      </c>
      <c r="E67" s="23">
        <v>14000</v>
      </c>
      <c r="F67" s="23">
        <v>14000</v>
      </c>
      <c r="G67" s="23">
        <v>9200</v>
      </c>
      <c r="H67" s="23">
        <v>9200</v>
      </c>
      <c r="I67" s="23">
        <v>5196</v>
      </c>
      <c r="J67" s="25">
        <v>0.37114285714285716</v>
      </c>
      <c r="K67" s="25">
        <v>0.5647826086956522</v>
      </c>
      <c r="L67" s="21"/>
    </row>
    <row r="68" spans="1:12" ht="14.25">
      <c r="A68" s="26"/>
      <c r="B68" s="26"/>
      <c r="C68" s="26">
        <v>3</v>
      </c>
      <c r="D68" s="29" t="s">
        <v>60</v>
      </c>
      <c r="E68" s="23">
        <v>2000</v>
      </c>
      <c r="F68" s="23">
        <v>2000</v>
      </c>
      <c r="G68" s="23">
        <v>2000</v>
      </c>
      <c r="H68" s="23">
        <v>2000</v>
      </c>
      <c r="I68" s="23">
        <v>1488.9</v>
      </c>
      <c r="J68" s="25">
        <v>0.7444500000000001</v>
      </c>
      <c r="K68" s="25">
        <v>0.7444500000000001</v>
      </c>
      <c r="L68" s="21"/>
    </row>
    <row r="69" spans="1:12" ht="14.25">
      <c r="A69" s="26"/>
      <c r="B69" s="26">
        <v>5</v>
      </c>
      <c r="C69" s="26"/>
      <c r="D69" s="29" t="s">
        <v>61</v>
      </c>
      <c r="E69" s="23">
        <v>50312436.100099996</v>
      </c>
      <c r="F69" s="23">
        <v>50718320.4</v>
      </c>
      <c r="G69" s="23">
        <v>32739527.800000004</v>
      </c>
      <c r="H69" s="23">
        <v>33029188.42</v>
      </c>
      <c r="I69" s="23">
        <f>18808694.01+77924.2</f>
        <v>18886618.21</v>
      </c>
      <c r="J69" s="25">
        <f>I69/F69</f>
        <v>0.37238256434848344</v>
      </c>
      <c r="K69" s="25">
        <f>I69/H69</f>
        <v>0.5718159940788518</v>
      </c>
      <c r="L69" s="21"/>
    </row>
    <row r="70" spans="1:12" ht="14.25">
      <c r="A70" s="26"/>
      <c r="B70" s="26"/>
      <c r="C70" s="26">
        <v>1</v>
      </c>
      <c r="D70" s="29" t="s">
        <v>62</v>
      </c>
      <c r="E70" s="23">
        <v>39652680.8</v>
      </c>
      <c r="F70" s="23">
        <v>39692542</v>
      </c>
      <c r="G70" s="23">
        <v>24727304.1</v>
      </c>
      <c r="H70" s="23">
        <v>24722941.12</v>
      </c>
      <c r="I70" s="23">
        <v>14450031.65</v>
      </c>
      <c r="J70" s="25">
        <f aca="true" t="shared" si="0" ref="J70:J78">I70/F70</f>
        <v>0.3640490359624738</v>
      </c>
      <c r="K70" s="25">
        <f aca="true" t="shared" si="1" ref="K70:K78">I70/H70</f>
        <v>0.5844786661854898</v>
      </c>
      <c r="L70" s="21"/>
    </row>
    <row r="71" spans="1:12" ht="14.25">
      <c r="A71" s="26"/>
      <c r="B71" s="26"/>
      <c r="C71" s="26">
        <v>3</v>
      </c>
      <c r="D71" s="30" t="s">
        <v>63</v>
      </c>
      <c r="E71" s="31">
        <v>224200</v>
      </c>
      <c r="F71" s="31">
        <v>222200</v>
      </c>
      <c r="G71" s="23">
        <v>209900</v>
      </c>
      <c r="H71" s="31">
        <v>207900</v>
      </c>
      <c r="I71" s="31">
        <v>182560.1</v>
      </c>
      <c r="J71" s="25">
        <f t="shared" si="0"/>
        <v>0.8216026102610261</v>
      </c>
      <c r="K71" s="25">
        <f t="shared" si="1"/>
        <v>0.8781149591149592</v>
      </c>
      <c r="L71" s="21"/>
    </row>
    <row r="72" spans="1:12" ht="14.25">
      <c r="A72" s="26"/>
      <c r="B72" s="26"/>
      <c r="C72" s="26">
        <v>4</v>
      </c>
      <c r="D72" s="29" t="s">
        <v>64</v>
      </c>
      <c r="E72" s="31">
        <v>278011.8001</v>
      </c>
      <c r="F72" s="31">
        <v>646034.9</v>
      </c>
      <c r="G72" s="23">
        <v>199013.1</v>
      </c>
      <c r="H72" s="31">
        <v>495036.7</v>
      </c>
      <c r="I72" s="31">
        <v>326805.36</v>
      </c>
      <c r="J72" s="25">
        <f t="shared" si="0"/>
        <v>0.5058633210063419</v>
      </c>
      <c r="K72" s="25">
        <f t="shared" si="1"/>
        <v>0.660163902999515</v>
      </c>
      <c r="L72" s="21"/>
    </row>
    <row r="73" spans="1:12" ht="14.25">
      <c r="A73" s="26"/>
      <c r="B73" s="26"/>
      <c r="C73" s="26">
        <v>5</v>
      </c>
      <c r="D73" s="29" t="s">
        <v>65</v>
      </c>
      <c r="E73" s="31">
        <v>10157543.5</v>
      </c>
      <c r="F73" s="31">
        <v>10157543.5</v>
      </c>
      <c r="G73" s="23">
        <v>7603310.6</v>
      </c>
      <c r="H73" s="31">
        <v>7603310.6</v>
      </c>
      <c r="I73" s="31">
        <f>3849296.9+77924.2</f>
        <v>3927221.1</v>
      </c>
      <c r="J73" s="25">
        <f t="shared" si="0"/>
        <v>0.38663099006172114</v>
      </c>
      <c r="K73" s="25">
        <f t="shared" si="1"/>
        <v>0.5165146219332405</v>
      </c>
      <c r="L73" s="21"/>
    </row>
    <row r="74" spans="1:12" ht="14.25">
      <c r="A74" s="26"/>
      <c r="B74" s="26">
        <v>6</v>
      </c>
      <c r="C74" s="26"/>
      <c r="D74" s="29" t="s">
        <v>66</v>
      </c>
      <c r="E74" s="23">
        <v>400864.3</v>
      </c>
      <c r="F74" s="23">
        <v>400864.3</v>
      </c>
      <c r="G74" s="23">
        <v>300648.2</v>
      </c>
      <c r="H74" s="23">
        <v>300648.24</v>
      </c>
      <c r="I74" s="23">
        <v>300404.66</v>
      </c>
      <c r="J74" s="25">
        <f t="shared" si="0"/>
        <v>0.7493924003708985</v>
      </c>
      <c r="K74" s="25">
        <f t="shared" si="1"/>
        <v>0.9991898173094244</v>
      </c>
      <c r="L74" s="21"/>
    </row>
    <row r="75" spans="1:12" ht="14.25">
      <c r="A75" s="26"/>
      <c r="B75" s="26"/>
      <c r="C75" s="26">
        <v>1</v>
      </c>
      <c r="D75" s="29" t="s">
        <v>66</v>
      </c>
      <c r="E75" s="31">
        <v>400864.3</v>
      </c>
      <c r="F75" s="31">
        <v>400864.3</v>
      </c>
      <c r="G75" s="23">
        <v>300648.2</v>
      </c>
      <c r="H75" s="31">
        <v>300648.24</v>
      </c>
      <c r="I75" s="31">
        <v>300404.66</v>
      </c>
      <c r="J75" s="25">
        <f t="shared" si="0"/>
        <v>0.7493924003708985</v>
      </c>
      <c r="K75" s="25">
        <f t="shared" si="1"/>
        <v>0.9991898173094244</v>
      </c>
      <c r="L75" s="21"/>
    </row>
    <row r="76" spans="1:12" ht="14.25">
      <c r="A76" s="26"/>
      <c r="B76" s="26">
        <v>7</v>
      </c>
      <c r="C76" s="26"/>
      <c r="D76" s="29" t="s">
        <v>67</v>
      </c>
      <c r="E76" s="23">
        <v>1131099.6</v>
      </c>
      <c r="F76" s="23">
        <v>1131099.6</v>
      </c>
      <c r="G76" s="23">
        <v>1120199.6</v>
      </c>
      <c r="H76" s="23">
        <v>1120199.6</v>
      </c>
      <c r="I76" s="23">
        <v>738609.3</v>
      </c>
      <c r="J76" s="25">
        <f t="shared" si="0"/>
        <v>0.6530011150211705</v>
      </c>
      <c r="K76" s="25">
        <f t="shared" si="1"/>
        <v>0.6593550827906026</v>
      </c>
      <c r="L76" s="21"/>
    </row>
    <row r="77" spans="1:12" ht="14.25">
      <c r="A77" s="26"/>
      <c r="B77" s="26"/>
      <c r="C77" s="26">
        <v>3</v>
      </c>
      <c r="D77" s="29" t="s">
        <v>68</v>
      </c>
      <c r="E77" s="31">
        <v>50000</v>
      </c>
      <c r="F77" s="31">
        <v>50000</v>
      </c>
      <c r="G77" s="23">
        <v>39100</v>
      </c>
      <c r="H77" s="31">
        <v>39100</v>
      </c>
      <c r="I77" s="31">
        <v>22923.9</v>
      </c>
      <c r="J77" s="25">
        <f t="shared" si="0"/>
        <v>0.45847800000000005</v>
      </c>
      <c r="K77" s="25">
        <f t="shared" si="1"/>
        <v>0.5862890025575448</v>
      </c>
      <c r="L77" s="21"/>
    </row>
    <row r="78" spans="1:12" ht="14.25">
      <c r="A78" s="26"/>
      <c r="B78" s="26"/>
      <c r="C78" s="26">
        <v>4</v>
      </c>
      <c r="D78" s="29" t="s">
        <v>69</v>
      </c>
      <c r="E78" s="31">
        <v>1081099.6</v>
      </c>
      <c r="F78" s="31">
        <v>1081099.6</v>
      </c>
      <c r="G78" s="23">
        <v>1081099.6</v>
      </c>
      <c r="H78" s="31">
        <v>1081099.6</v>
      </c>
      <c r="I78" s="31">
        <v>715685.4</v>
      </c>
      <c r="J78" s="25">
        <f t="shared" si="0"/>
        <v>0.6619976549801702</v>
      </c>
      <c r="K78" s="25">
        <f t="shared" si="1"/>
        <v>0.6619976549801702</v>
      </c>
      <c r="L78" s="21"/>
    </row>
    <row r="79" spans="1:12" ht="40.5">
      <c r="A79" s="26"/>
      <c r="B79" s="26">
        <v>8</v>
      </c>
      <c r="C79" s="26"/>
      <c r="D79" s="29" t="s">
        <v>70</v>
      </c>
      <c r="E79" s="23">
        <v>100411.3</v>
      </c>
      <c r="F79" s="23">
        <v>92150.2</v>
      </c>
      <c r="G79" s="23">
        <v>72789.6</v>
      </c>
      <c r="H79" s="23">
        <v>69123.8</v>
      </c>
      <c r="I79" s="23">
        <v>69123.8</v>
      </c>
      <c r="J79" s="25">
        <v>0.750120998109608</v>
      </c>
      <c r="K79" s="25">
        <v>1</v>
      </c>
      <c r="L79" s="21"/>
    </row>
    <row r="80" spans="1:12" ht="54">
      <c r="A80" s="26"/>
      <c r="B80" s="26"/>
      <c r="C80" s="26">
        <v>1</v>
      </c>
      <c r="D80" s="29" t="s">
        <v>71</v>
      </c>
      <c r="E80" s="23">
        <v>50375.9</v>
      </c>
      <c r="F80" s="23">
        <v>42114.8</v>
      </c>
      <c r="G80" s="23">
        <v>35263.1</v>
      </c>
      <c r="H80" s="23">
        <v>31597.3</v>
      </c>
      <c r="I80" s="23">
        <v>31597.3</v>
      </c>
      <c r="J80" s="25">
        <v>0.7502659397646433</v>
      </c>
      <c r="K80" s="25">
        <v>1</v>
      </c>
      <c r="L80" s="21"/>
    </row>
    <row r="81" spans="1:12" ht="54">
      <c r="A81" s="26"/>
      <c r="B81" s="26"/>
      <c r="C81" s="26">
        <v>4</v>
      </c>
      <c r="D81" s="29" t="s">
        <v>72</v>
      </c>
      <c r="E81" s="23">
        <v>50035.4</v>
      </c>
      <c r="F81" s="23">
        <v>50035.4</v>
      </c>
      <c r="G81" s="23">
        <v>37526.5</v>
      </c>
      <c r="H81" s="23">
        <v>37526.5</v>
      </c>
      <c r="I81" s="23">
        <v>37526.5</v>
      </c>
      <c r="J81" s="25">
        <v>0.749999000707499</v>
      </c>
      <c r="K81" s="25">
        <v>1</v>
      </c>
      <c r="L81" s="21"/>
    </row>
    <row r="82" spans="1:12" ht="27">
      <c r="A82" s="26"/>
      <c r="B82" s="26">
        <v>9</v>
      </c>
      <c r="C82" s="26"/>
      <c r="D82" s="29" t="s">
        <v>73</v>
      </c>
      <c r="E82" s="23">
        <v>3633382.8</v>
      </c>
      <c r="F82" s="23">
        <v>1858932.02</v>
      </c>
      <c r="G82" s="23">
        <v>2699953.9</v>
      </c>
      <c r="H82" s="23">
        <v>1668903.12</v>
      </c>
      <c r="I82" s="23">
        <v>1887038.1</v>
      </c>
      <c r="J82" s="25">
        <v>1.0151194770425225</v>
      </c>
      <c r="K82" s="25">
        <v>1.1307055978180447</v>
      </c>
      <c r="L82" s="21"/>
    </row>
    <row r="83" spans="1:12" ht="27">
      <c r="A83" s="26"/>
      <c r="B83" s="26"/>
      <c r="C83" s="26">
        <v>1</v>
      </c>
      <c r="D83" s="29" t="s">
        <v>73</v>
      </c>
      <c r="E83" s="23">
        <v>3633382.8</v>
      </c>
      <c r="F83" s="23">
        <v>1858932.02</v>
      </c>
      <c r="G83" s="23">
        <v>2699953.9</v>
      </c>
      <c r="H83" s="23">
        <v>1668903.12</v>
      </c>
      <c r="I83" s="23">
        <v>1887038.1</v>
      </c>
      <c r="J83" s="25">
        <v>1.0151194770425225</v>
      </c>
      <c r="K83" s="25">
        <v>1.1307055978180447</v>
      </c>
      <c r="L83" s="21"/>
    </row>
    <row r="84" spans="1:12" ht="28.5">
      <c r="A84" s="26">
        <v>5</v>
      </c>
      <c r="B84" s="26"/>
      <c r="C84" s="17"/>
      <c r="D84" s="27" t="s">
        <v>74</v>
      </c>
      <c r="E84" s="18">
        <v>8882005.100000001</v>
      </c>
      <c r="F84" s="18">
        <v>8856056.600000001</v>
      </c>
      <c r="G84" s="18">
        <v>6599898.800000001</v>
      </c>
      <c r="H84" s="18">
        <v>6583298.6</v>
      </c>
      <c r="I84" s="18">
        <v>4395292.53</v>
      </c>
      <c r="J84" s="20">
        <v>0.4963035726307348</v>
      </c>
      <c r="K84" s="20">
        <v>0.6676428940956741</v>
      </c>
      <c r="L84" s="21"/>
    </row>
    <row r="85" spans="1:12" ht="14.25">
      <c r="A85" s="26"/>
      <c r="B85" s="26"/>
      <c r="C85" s="26"/>
      <c r="D85" s="22" t="s">
        <v>15</v>
      </c>
      <c r="E85" s="23"/>
      <c r="F85" s="23"/>
      <c r="G85" s="23"/>
      <c r="H85" s="23"/>
      <c r="I85" s="23"/>
      <c r="J85" s="25"/>
      <c r="K85" s="25"/>
      <c r="L85" s="21"/>
    </row>
    <row r="86" spans="1:12" ht="14.25">
      <c r="A86" s="26"/>
      <c r="B86" s="26">
        <v>1</v>
      </c>
      <c r="C86" s="26"/>
      <c r="D86" s="29" t="s">
        <v>75</v>
      </c>
      <c r="E86" s="23">
        <v>43073.9</v>
      </c>
      <c r="F86" s="23">
        <v>43073.9</v>
      </c>
      <c r="G86" s="23">
        <v>34321.8</v>
      </c>
      <c r="H86" s="23">
        <v>34321.8</v>
      </c>
      <c r="I86" s="23">
        <v>34321.4</v>
      </c>
      <c r="J86" s="25">
        <v>0.7968027041897762</v>
      </c>
      <c r="K86" s="25">
        <v>0.9999883455995897</v>
      </c>
      <c r="L86" s="21"/>
    </row>
    <row r="87" spans="1:12" ht="14.25">
      <c r="A87" s="26"/>
      <c r="B87" s="26"/>
      <c r="C87" s="26">
        <v>1</v>
      </c>
      <c r="D87" s="29" t="s">
        <v>75</v>
      </c>
      <c r="E87" s="31">
        <v>43073.9</v>
      </c>
      <c r="F87" s="31">
        <v>43073.9</v>
      </c>
      <c r="G87" s="23">
        <v>34321.8</v>
      </c>
      <c r="H87" s="31">
        <v>34321.8</v>
      </c>
      <c r="I87" s="31">
        <v>34321.4</v>
      </c>
      <c r="J87" s="25">
        <v>0.7968027041897762</v>
      </c>
      <c r="K87" s="25">
        <v>0.9999883455995897</v>
      </c>
      <c r="L87" s="21"/>
    </row>
    <row r="88" spans="1:12" ht="27">
      <c r="A88" s="26"/>
      <c r="B88" s="26">
        <v>3</v>
      </c>
      <c r="C88" s="26"/>
      <c r="D88" s="29" t="s">
        <v>76</v>
      </c>
      <c r="E88" s="23">
        <v>122588.5</v>
      </c>
      <c r="F88" s="23">
        <v>122588.5</v>
      </c>
      <c r="G88" s="23">
        <v>85811.9</v>
      </c>
      <c r="H88" s="23">
        <v>85811.9</v>
      </c>
      <c r="I88" s="23">
        <v>85811.9</v>
      </c>
      <c r="J88" s="25">
        <v>0.699999592131399</v>
      </c>
      <c r="K88" s="25">
        <v>1</v>
      </c>
      <c r="L88" s="21"/>
    </row>
    <row r="89" spans="1:12" ht="14.25">
      <c r="A89" s="26"/>
      <c r="B89" s="26"/>
      <c r="C89" s="26">
        <v>1</v>
      </c>
      <c r="D89" s="29" t="s">
        <v>77</v>
      </c>
      <c r="E89" s="31">
        <v>122588.5</v>
      </c>
      <c r="F89" s="31">
        <v>122588.5</v>
      </c>
      <c r="G89" s="23">
        <v>85811.9</v>
      </c>
      <c r="H89" s="31">
        <v>85811.9</v>
      </c>
      <c r="I89" s="31">
        <v>85811.9</v>
      </c>
      <c r="J89" s="25">
        <v>0.699999592131399</v>
      </c>
      <c r="K89" s="25">
        <v>1</v>
      </c>
      <c r="L89" s="21"/>
    </row>
    <row r="90" spans="1:12" ht="27">
      <c r="A90" s="26"/>
      <c r="B90" s="26">
        <v>4</v>
      </c>
      <c r="C90" s="26"/>
      <c r="D90" s="29" t="s">
        <v>78</v>
      </c>
      <c r="E90" s="23">
        <v>7096760.4</v>
      </c>
      <c r="F90" s="23">
        <v>7076144.9</v>
      </c>
      <c r="G90" s="23">
        <v>5259200</v>
      </c>
      <c r="H90" s="23">
        <v>5247932.8</v>
      </c>
      <c r="I90" s="23">
        <v>3462966.94</v>
      </c>
      <c r="J90" s="25">
        <v>0.48938609778892456</v>
      </c>
      <c r="K90" s="25">
        <v>0.65987257687446</v>
      </c>
      <c r="L90" s="21"/>
    </row>
    <row r="91" spans="1:12" ht="27">
      <c r="A91" s="26"/>
      <c r="B91" s="26"/>
      <c r="C91" s="26">
        <v>1</v>
      </c>
      <c r="D91" s="29" t="s">
        <v>78</v>
      </c>
      <c r="E91" s="23">
        <v>7096760.4</v>
      </c>
      <c r="F91" s="23">
        <v>7076144.9</v>
      </c>
      <c r="G91" s="23">
        <v>5259200</v>
      </c>
      <c r="H91" s="23">
        <v>5247932.8</v>
      </c>
      <c r="I91" s="23">
        <v>3462966.94</v>
      </c>
      <c r="J91" s="25">
        <v>0.48938609778892456</v>
      </c>
      <c r="K91" s="25">
        <v>0.65987257687446</v>
      </c>
      <c r="L91" s="21"/>
    </row>
    <row r="92" spans="1:12" ht="54">
      <c r="A92" s="26"/>
      <c r="B92" s="26">
        <v>5</v>
      </c>
      <c r="C92" s="26"/>
      <c r="D92" s="30" t="s">
        <v>79</v>
      </c>
      <c r="E92" s="23">
        <v>10000</v>
      </c>
      <c r="F92" s="23">
        <v>10000</v>
      </c>
      <c r="G92" s="23">
        <v>8000</v>
      </c>
      <c r="H92" s="23">
        <v>8000</v>
      </c>
      <c r="I92" s="23">
        <v>2200</v>
      </c>
      <c r="J92" s="25">
        <v>0.22</v>
      </c>
      <c r="K92" s="25">
        <v>0.275</v>
      </c>
      <c r="L92" s="21"/>
    </row>
    <row r="93" spans="1:12" ht="40.5">
      <c r="A93" s="26"/>
      <c r="B93" s="26"/>
      <c r="C93" s="26">
        <v>1</v>
      </c>
      <c r="D93" s="30" t="s">
        <v>80</v>
      </c>
      <c r="E93" s="23">
        <v>10000</v>
      </c>
      <c r="F93" s="23">
        <v>10000</v>
      </c>
      <c r="G93" s="23">
        <v>8000</v>
      </c>
      <c r="H93" s="23">
        <v>8000</v>
      </c>
      <c r="I93" s="23">
        <v>2200</v>
      </c>
      <c r="J93" s="25">
        <v>0.22</v>
      </c>
      <c r="K93" s="25">
        <v>0.275</v>
      </c>
      <c r="L93" s="21"/>
    </row>
    <row r="94" spans="1:12" ht="27">
      <c r="A94" s="26"/>
      <c r="B94" s="26">
        <v>6</v>
      </c>
      <c r="C94" s="26"/>
      <c r="D94" s="29" t="s">
        <v>81</v>
      </c>
      <c r="E94" s="23">
        <v>1609582.3</v>
      </c>
      <c r="F94" s="23">
        <v>1604249.3</v>
      </c>
      <c r="G94" s="23">
        <v>1212565.1</v>
      </c>
      <c r="H94" s="23">
        <v>1207232.1</v>
      </c>
      <c r="I94" s="23">
        <v>809992.29</v>
      </c>
      <c r="J94" s="25">
        <v>0.5049042502309335</v>
      </c>
      <c r="K94" s="25">
        <v>0.6709499275242929</v>
      </c>
      <c r="L94" s="21"/>
    </row>
    <row r="95" spans="1:12" ht="27">
      <c r="A95" s="26"/>
      <c r="B95" s="26"/>
      <c r="C95" s="26">
        <v>1</v>
      </c>
      <c r="D95" s="29" t="s">
        <v>81</v>
      </c>
      <c r="E95" s="23">
        <v>1609582.3</v>
      </c>
      <c r="F95" s="23">
        <v>1604249.3</v>
      </c>
      <c r="G95" s="23">
        <v>1212565.1</v>
      </c>
      <c r="H95" s="23">
        <v>1207232.1</v>
      </c>
      <c r="I95" s="23">
        <v>809992.29</v>
      </c>
      <c r="J95" s="25">
        <v>0.5049042502309335</v>
      </c>
      <c r="K95" s="25">
        <v>0.6709499275242929</v>
      </c>
      <c r="L95" s="21"/>
    </row>
    <row r="96" spans="1:12" ht="28.5">
      <c r="A96" s="26">
        <v>6</v>
      </c>
      <c r="B96" s="26"/>
      <c r="C96" s="17"/>
      <c r="D96" s="27" t="s">
        <v>82</v>
      </c>
      <c r="E96" s="18">
        <v>48393283.1</v>
      </c>
      <c r="F96" s="18">
        <v>47193312.7</v>
      </c>
      <c r="G96" s="18">
        <v>41059152.2</v>
      </c>
      <c r="H96" s="18">
        <v>40798115.6</v>
      </c>
      <c r="I96" s="18">
        <v>33801738.82</v>
      </c>
      <c r="J96" s="20">
        <v>0.7162400112675286</v>
      </c>
      <c r="K96" s="20">
        <v>0.8285122565807916</v>
      </c>
      <c r="L96" s="21"/>
    </row>
    <row r="97" spans="1:12" ht="14.25">
      <c r="A97" s="26"/>
      <c r="B97" s="26"/>
      <c r="C97" s="26"/>
      <c r="D97" s="22" t="s">
        <v>15</v>
      </c>
      <c r="E97" s="23"/>
      <c r="F97" s="23"/>
      <c r="G97" s="23"/>
      <c r="H97" s="23"/>
      <c r="I97" s="23"/>
      <c r="J97" s="25"/>
      <c r="K97" s="25"/>
      <c r="L97" s="21"/>
    </row>
    <row r="98" spans="1:12" ht="14.25">
      <c r="A98" s="26"/>
      <c r="B98" s="26">
        <v>1</v>
      </c>
      <c r="C98" s="26"/>
      <c r="D98" s="29" t="s">
        <v>83</v>
      </c>
      <c r="E98" s="23">
        <v>26972081.1</v>
      </c>
      <c r="F98" s="23">
        <v>25805482.9</v>
      </c>
      <c r="G98" s="23">
        <v>24669000</v>
      </c>
      <c r="H98" s="23">
        <v>24510637.5</v>
      </c>
      <c r="I98" s="23">
        <v>22035899.2</v>
      </c>
      <c r="J98" s="25">
        <v>0.8539231482469177</v>
      </c>
      <c r="K98" s="25">
        <v>0.8990341112098778</v>
      </c>
      <c r="L98" s="21"/>
    </row>
    <row r="99" spans="1:12" ht="14.25">
      <c r="A99" s="26"/>
      <c r="B99" s="26"/>
      <c r="C99" s="26">
        <v>1</v>
      </c>
      <c r="D99" s="29" t="s">
        <v>83</v>
      </c>
      <c r="E99" s="23">
        <v>26972081.1</v>
      </c>
      <c r="F99" s="31">
        <v>25805482.9</v>
      </c>
      <c r="G99" s="23">
        <v>24669000</v>
      </c>
      <c r="H99" s="31">
        <v>24510637.5</v>
      </c>
      <c r="I99" s="31">
        <v>22035899.2</v>
      </c>
      <c r="J99" s="25">
        <v>0.8539231482469177</v>
      </c>
      <c r="K99" s="25">
        <v>0.8990341112098778</v>
      </c>
      <c r="L99" s="21"/>
    </row>
    <row r="100" spans="1:12" ht="14.25">
      <c r="A100" s="26"/>
      <c r="B100" s="26">
        <v>3</v>
      </c>
      <c r="C100" s="26"/>
      <c r="D100" s="29" t="s">
        <v>84</v>
      </c>
      <c r="E100" s="23">
        <v>19288692.1</v>
      </c>
      <c r="F100" s="23">
        <v>19288692.1</v>
      </c>
      <c r="G100" s="23">
        <v>14884812.7</v>
      </c>
      <c r="H100" s="23">
        <v>14801812.7</v>
      </c>
      <c r="I100" s="23">
        <v>10412396.72</v>
      </c>
      <c r="J100" s="25">
        <v>0.539818701341601</v>
      </c>
      <c r="K100" s="25">
        <v>0.7034541600435196</v>
      </c>
      <c r="L100" s="21"/>
    </row>
    <row r="101" spans="1:12" ht="14.25">
      <c r="A101" s="26"/>
      <c r="B101" s="26"/>
      <c r="C101" s="26">
        <v>1</v>
      </c>
      <c r="D101" s="29" t="s">
        <v>84</v>
      </c>
      <c r="E101" s="31">
        <v>19288692.1</v>
      </c>
      <c r="F101" s="31">
        <v>19288692.1</v>
      </c>
      <c r="G101" s="23">
        <v>14884812.7</v>
      </c>
      <c r="H101" s="31">
        <v>14801812.7</v>
      </c>
      <c r="I101" s="31">
        <v>10412396.72</v>
      </c>
      <c r="J101" s="25">
        <v>0.539818701341601</v>
      </c>
      <c r="K101" s="25">
        <v>0.7034541600435196</v>
      </c>
      <c r="L101" s="21"/>
    </row>
    <row r="102" spans="1:12" ht="14.25">
      <c r="A102" s="26"/>
      <c r="B102" s="26">
        <v>4</v>
      </c>
      <c r="C102" s="26"/>
      <c r="D102" s="29" t="s">
        <v>85</v>
      </c>
      <c r="E102" s="23">
        <v>1696000</v>
      </c>
      <c r="F102" s="23">
        <v>1696000</v>
      </c>
      <c r="G102" s="23">
        <v>1201000</v>
      </c>
      <c r="H102" s="23">
        <v>1201000</v>
      </c>
      <c r="I102" s="23">
        <v>1078000</v>
      </c>
      <c r="J102" s="25">
        <v>0.6356132075471698</v>
      </c>
      <c r="K102" s="25">
        <v>0.8975853455453788</v>
      </c>
      <c r="L102" s="21"/>
    </row>
    <row r="103" spans="1:12" ht="14.25">
      <c r="A103" s="26"/>
      <c r="B103" s="26"/>
      <c r="C103" s="26">
        <v>1</v>
      </c>
      <c r="D103" s="29" t="s">
        <v>85</v>
      </c>
      <c r="E103" s="31">
        <v>1696000</v>
      </c>
      <c r="F103" s="31">
        <v>1696000</v>
      </c>
      <c r="G103" s="23">
        <v>1201000</v>
      </c>
      <c r="H103" s="31">
        <v>1201000</v>
      </c>
      <c r="I103" s="31">
        <v>1078000</v>
      </c>
      <c r="J103" s="25">
        <v>0.6356132075471698</v>
      </c>
      <c r="K103" s="25">
        <v>0.8975853455453788</v>
      </c>
      <c r="L103" s="21"/>
    </row>
    <row r="104" spans="1:12" ht="40.5">
      <c r="A104" s="26"/>
      <c r="B104" s="26">
        <v>6</v>
      </c>
      <c r="C104" s="26"/>
      <c r="D104" s="29" t="s">
        <v>86</v>
      </c>
      <c r="E104" s="23">
        <v>436509.9</v>
      </c>
      <c r="F104" s="23">
        <v>403137.7</v>
      </c>
      <c r="G104" s="23">
        <v>304339.5</v>
      </c>
      <c r="H104" s="23">
        <v>284665.4</v>
      </c>
      <c r="I104" s="23">
        <v>275442.9</v>
      </c>
      <c r="J104" s="25">
        <v>0.6832476843520217</v>
      </c>
      <c r="K104" s="25">
        <v>0.9676023148580755</v>
      </c>
      <c r="L104" s="21"/>
    </row>
    <row r="105" spans="1:12" ht="40.5">
      <c r="A105" s="26"/>
      <c r="B105" s="26"/>
      <c r="C105" s="26">
        <v>1</v>
      </c>
      <c r="D105" s="29" t="s">
        <v>86</v>
      </c>
      <c r="E105" s="31">
        <v>436509.9</v>
      </c>
      <c r="F105" s="23">
        <v>403137.7</v>
      </c>
      <c r="G105" s="23">
        <v>304339.5</v>
      </c>
      <c r="H105" s="23">
        <v>284665.4</v>
      </c>
      <c r="I105" s="23">
        <v>275442.9</v>
      </c>
      <c r="J105" s="25">
        <v>0.6832476843520217</v>
      </c>
      <c r="K105" s="25">
        <v>0.9676023148580755</v>
      </c>
      <c r="L105" s="21"/>
    </row>
    <row r="106" spans="1:12" ht="14.25">
      <c r="A106" s="26">
        <v>7</v>
      </c>
      <c r="B106" s="26"/>
      <c r="C106" s="26"/>
      <c r="D106" s="27" t="s">
        <v>87</v>
      </c>
      <c r="E106" s="18">
        <v>62461474.00039999</v>
      </c>
      <c r="F106" s="18">
        <v>66661891.1</v>
      </c>
      <c r="G106" s="18">
        <v>43499446.29999999</v>
      </c>
      <c r="H106" s="18">
        <v>45870971</v>
      </c>
      <c r="I106" s="18">
        <v>40379527.22</v>
      </c>
      <c r="J106" s="20">
        <v>0.6057362993111967</v>
      </c>
      <c r="K106" s="20">
        <v>0.8802849893890408</v>
      </c>
      <c r="L106" s="21"/>
    </row>
    <row r="107" spans="1:12" ht="14.25">
      <c r="A107" s="26"/>
      <c r="B107" s="26"/>
      <c r="C107" s="26"/>
      <c r="D107" s="22" t="s">
        <v>15</v>
      </c>
      <c r="E107" s="23"/>
      <c r="F107" s="23"/>
      <c r="G107" s="23"/>
      <c r="H107" s="23"/>
      <c r="I107" s="23"/>
      <c r="J107" s="25"/>
      <c r="K107" s="25"/>
      <c r="L107" s="21"/>
    </row>
    <row r="108" spans="1:12" ht="27">
      <c r="A108" s="26"/>
      <c r="B108" s="26">
        <v>1</v>
      </c>
      <c r="C108" s="26"/>
      <c r="D108" s="29" t="s">
        <v>88</v>
      </c>
      <c r="E108" s="23">
        <v>3687525.1001</v>
      </c>
      <c r="F108" s="23">
        <v>4116086.7</v>
      </c>
      <c r="G108" s="23">
        <v>2697614.2</v>
      </c>
      <c r="H108" s="23">
        <v>3061361.6</v>
      </c>
      <c r="I108" s="23">
        <v>2149316.27</v>
      </c>
      <c r="J108" s="25">
        <v>0.5221746835410439</v>
      </c>
      <c r="K108" s="25">
        <v>0.7020785359037626</v>
      </c>
      <c r="L108" s="21"/>
    </row>
    <row r="109" spans="1:12" ht="14.25">
      <c r="A109" s="26"/>
      <c r="B109" s="26"/>
      <c r="C109" s="26">
        <v>1</v>
      </c>
      <c r="D109" s="29" t="s">
        <v>89</v>
      </c>
      <c r="E109" s="31">
        <v>3687525.1001</v>
      </c>
      <c r="F109" s="31">
        <v>4116086.7</v>
      </c>
      <c r="G109" s="23">
        <v>2697614.2</v>
      </c>
      <c r="H109" s="31">
        <v>3061361.6</v>
      </c>
      <c r="I109" s="31">
        <v>2149316.27</v>
      </c>
      <c r="J109" s="25">
        <v>0.5221746835410439</v>
      </c>
      <c r="K109" s="25">
        <v>0.7020785359037626</v>
      </c>
      <c r="L109" s="21"/>
    </row>
    <row r="110" spans="1:12" ht="14.25">
      <c r="A110" s="26"/>
      <c r="B110" s="26">
        <v>2</v>
      </c>
      <c r="C110" s="26"/>
      <c r="D110" s="29" t="s">
        <v>90</v>
      </c>
      <c r="E110" s="23">
        <v>23889405.7</v>
      </c>
      <c r="F110" s="23">
        <v>23534041.7</v>
      </c>
      <c r="G110" s="23">
        <v>15895832.399999999</v>
      </c>
      <c r="H110" s="23">
        <v>15836868.399999999</v>
      </c>
      <c r="I110" s="23">
        <v>14720203.080000002</v>
      </c>
      <c r="J110" s="25">
        <v>0.6254855527004527</v>
      </c>
      <c r="K110" s="25">
        <v>0.9294895119542702</v>
      </c>
      <c r="L110" s="21"/>
    </row>
    <row r="111" spans="1:12" ht="27">
      <c r="A111" s="26"/>
      <c r="B111" s="26"/>
      <c r="C111" s="26">
        <v>1</v>
      </c>
      <c r="D111" s="29" t="s">
        <v>91</v>
      </c>
      <c r="E111" s="31">
        <v>8751952.9</v>
      </c>
      <c r="F111" s="31">
        <v>8572925.7</v>
      </c>
      <c r="G111" s="23">
        <v>5796153.8</v>
      </c>
      <c r="H111" s="31">
        <v>5743603.8</v>
      </c>
      <c r="I111" s="31">
        <v>5653227.2</v>
      </c>
      <c r="J111" s="25">
        <v>0.6594279943427015</v>
      </c>
      <c r="K111" s="25">
        <v>0.9842648269018835</v>
      </c>
      <c r="L111" s="21"/>
    </row>
    <row r="112" spans="1:12" ht="27">
      <c r="A112" s="26"/>
      <c r="B112" s="26"/>
      <c r="C112" s="26">
        <v>2</v>
      </c>
      <c r="D112" s="29" t="s">
        <v>92</v>
      </c>
      <c r="E112" s="31">
        <v>5846975.5</v>
      </c>
      <c r="F112" s="31">
        <v>5665868.8</v>
      </c>
      <c r="G112" s="23">
        <v>3879023.7</v>
      </c>
      <c r="H112" s="31">
        <v>3817959.7</v>
      </c>
      <c r="I112" s="31">
        <v>3693769.2</v>
      </c>
      <c r="J112" s="25">
        <v>0.65193341575435</v>
      </c>
      <c r="K112" s="25">
        <v>0.9674720243904094</v>
      </c>
      <c r="L112" s="21"/>
    </row>
    <row r="113" spans="1:12" ht="14.25">
      <c r="A113" s="26"/>
      <c r="B113" s="26"/>
      <c r="C113" s="26">
        <v>3</v>
      </c>
      <c r="D113" s="29" t="s">
        <v>93</v>
      </c>
      <c r="E113" s="31">
        <v>840020.6</v>
      </c>
      <c r="F113" s="31">
        <v>847790.5</v>
      </c>
      <c r="G113" s="23">
        <v>509192.7</v>
      </c>
      <c r="H113" s="31">
        <v>566842.7</v>
      </c>
      <c r="I113" s="31">
        <v>544976.4</v>
      </c>
      <c r="J113" s="25">
        <v>0.642819658866194</v>
      </c>
      <c r="K113" s="25">
        <v>0.961424395162891</v>
      </c>
      <c r="L113" s="21"/>
    </row>
    <row r="114" spans="1:12" ht="14.25">
      <c r="A114" s="26"/>
      <c r="B114" s="26"/>
      <c r="C114" s="26">
        <v>4</v>
      </c>
      <c r="D114" s="29" t="s">
        <v>94</v>
      </c>
      <c r="E114" s="31">
        <v>8450456.7</v>
      </c>
      <c r="F114" s="31">
        <v>8447456.7</v>
      </c>
      <c r="G114" s="23">
        <v>5711462.2</v>
      </c>
      <c r="H114" s="31">
        <v>5708462.2</v>
      </c>
      <c r="I114" s="31">
        <v>4828230.28</v>
      </c>
      <c r="J114" s="25">
        <v>0.5715602282992467</v>
      </c>
      <c r="K114" s="25">
        <v>0.8458022687791469</v>
      </c>
      <c r="L114" s="21"/>
    </row>
    <row r="115" spans="1:12" ht="14.25">
      <c r="A115" s="26"/>
      <c r="B115" s="26">
        <v>3</v>
      </c>
      <c r="C115" s="26"/>
      <c r="D115" s="22" t="s">
        <v>95</v>
      </c>
      <c r="E115" s="23">
        <v>27370937.599999998</v>
      </c>
      <c r="F115" s="23">
        <v>27310937.599999998</v>
      </c>
      <c r="G115" s="23">
        <v>19215211.799999997</v>
      </c>
      <c r="H115" s="23">
        <v>19170811.799999997</v>
      </c>
      <c r="I115" s="23">
        <v>18044699.5</v>
      </c>
      <c r="J115" s="25">
        <v>0.6607132923916901</v>
      </c>
      <c r="K115" s="25">
        <v>0.9412590185669656</v>
      </c>
      <c r="L115" s="21"/>
    </row>
    <row r="116" spans="1:12" ht="27">
      <c r="A116" s="26"/>
      <c r="B116" s="26"/>
      <c r="C116" s="26">
        <v>1</v>
      </c>
      <c r="D116" s="29" t="s">
        <v>96</v>
      </c>
      <c r="E116" s="31">
        <v>6732352.3</v>
      </c>
      <c r="F116" s="31">
        <v>6680352.3</v>
      </c>
      <c r="G116" s="23">
        <v>4712646.8</v>
      </c>
      <c r="H116" s="31">
        <v>4676246.8</v>
      </c>
      <c r="I116" s="31">
        <v>4112690.7</v>
      </c>
      <c r="J116" s="25">
        <v>0.6156397919313328</v>
      </c>
      <c r="K116" s="25">
        <v>0.8794853813104989</v>
      </c>
      <c r="L116" s="21"/>
    </row>
    <row r="117" spans="1:12" ht="27">
      <c r="A117" s="26"/>
      <c r="B117" s="26"/>
      <c r="C117" s="26">
        <v>2</v>
      </c>
      <c r="D117" s="29" t="s">
        <v>97</v>
      </c>
      <c r="E117" s="31">
        <v>6995640.6</v>
      </c>
      <c r="F117" s="31">
        <v>6987640.6</v>
      </c>
      <c r="G117" s="23">
        <v>5051504.1</v>
      </c>
      <c r="H117" s="31">
        <v>5043504.1</v>
      </c>
      <c r="I117" s="31">
        <v>4999559</v>
      </c>
      <c r="J117" s="25">
        <v>0.7154859968041287</v>
      </c>
      <c r="K117" s="25">
        <v>0.9912867920539611</v>
      </c>
      <c r="L117" s="21"/>
    </row>
    <row r="118" spans="1:12" ht="14.25">
      <c r="A118" s="26"/>
      <c r="B118" s="26"/>
      <c r="C118" s="26">
        <v>3</v>
      </c>
      <c r="D118" s="29" t="s">
        <v>98</v>
      </c>
      <c r="E118" s="31">
        <v>13642944.7</v>
      </c>
      <c r="F118" s="31">
        <v>13642944.7</v>
      </c>
      <c r="G118" s="23">
        <v>9451060.9</v>
      </c>
      <c r="H118" s="31">
        <v>9451060.9</v>
      </c>
      <c r="I118" s="31">
        <v>8932449.8</v>
      </c>
      <c r="J118" s="25">
        <v>0.654730338385085</v>
      </c>
      <c r="K118" s="25">
        <v>0.9451266788472393</v>
      </c>
      <c r="L118" s="21"/>
    </row>
    <row r="119" spans="1:12" ht="27">
      <c r="A119" s="26"/>
      <c r="B119" s="26">
        <v>4</v>
      </c>
      <c r="C119" s="26"/>
      <c r="D119" s="29" t="s">
        <v>99</v>
      </c>
      <c r="E119" s="23">
        <v>2961068.6</v>
      </c>
      <c r="F119" s="23">
        <v>2961068.6</v>
      </c>
      <c r="G119" s="23">
        <v>2183157.5</v>
      </c>
      <c r="H119" s="23">
        <v>2183157.5</v>
      </c>
      <c r="I119" s="23">
        <v>2164749.8</v>
      </c>
      <c r="J119" s="25">
        <v>0.7310704655744888</v>
      </c>
      <c r="K119" s="25">
        <v>0.9915683133259968</v>
      </c>
      <c r="L119" s="21"/>
    </row>
    <row r="120" spans="1:12" ht="27">
      <c r="A120" s="26"/>
      <c r="B120" s="26"/>
      <c r="C120" s="26">
        <v>1</v>
      </c>
      <c r="D120" s="29" t="s">
        <v>99</v>
      </c>
      <c r="E120" s="31">
        <v>2961068.6</v>
      </c>
      <c r="F120" s="31">
        <v>2961068.6</v>
      </c>
      <c r="G120" s="23">
        <v>2183157.5</v>
      </c>
      <c r="H120" s="31">
        <v>2183157.5</v>
      </c>
      <c r="I120" s="31">
        <v>2164749.8</v>
      </c>
      <c r="J120" s="25">
        <v>0.7310704655744888</v>
      </c>
      <c r="K120" s="25">
        <v>0.9915683133259968</v>
      </c>
      <c r="L120" s="21"/>
    </row>
    <row r="121" spans="1:12" ht="27">
      <c r="A121" s="26"/>
      <c r="B121" s="26">
        <v>6</v>
      </c>
      <c r="C121" s="26"/>
      <c r="D121" s="29" t="s">
        <v>100</v>
      </c>
      <c r="E121" s="23">
        <v>4552537.0002999995</v>
      </c>
      <c r="F121" s="23">
        <v>8739756.5</v>
      </c>
      <c r="G121" s="23">
        <v>3507630.4</v>
      </c>
      <c r="H121" s="23">
        <v>5618771.7</v>
      </c>
      <c r="I121" s="23">
        <v>3300558.57</v>
      </c>
      <c r="J121" s="25">
        <v>0.37764880177153676</v>
      </c>
      <c r="K121" s="25">
        <v>0.587416386752286</v>
      </c>
      <c r="L121" s="21"/>
    </row>
    <row r="122" spans="1:12" ht="27">
      <c r="A122" s="26"/>
      <c r="B122" s="26"/>
      <c r="C122" s="26">
        <v>1</v>
      </c>
      <c r="D122" s="32" t="s">
        <v>101</v>
      </c>
      <c r="E122" s="31">
        <v>3507333</v>
      </c>
      <c r="F122" s="31">
        <v>6133684.9</v>
      </c>
      <c r="G122" s="23">
        <v>2792923.5</v>
      </c>
      <c r="H122" s="31">
        <v>3532265.6</v>
      </c>
      <c r="I122" s="31">
        <v>2396235.76</v>
      </c>
      <c r="J122" s="25">
        <v>0.39066821968634213</v>
      </c>
      <c r="K122" s="25">
        <v>0.67838493232219</v>
      </c>
      <c r="L122" s="21"/>
    </row>
    <row r="123" spans="1:12" ht="27">
      <c r="A123" s="26"/>
      <c r="B123" s="26"/>
      <c r="C123" s="26">
        <v>2</v>
      </c>
      <c r="D123" s="29" t="s">
        <v>100</v>
      </c>
      <c r="E123" s="31">
        <v>1045204.0003</v>
      </c>
      <c r="F123" s="31">
        <v>2606071.6</v>
      </c>
      <c r="G123" s="23">
        <v>714706.9</v>
      </c>
      <c r="H123" s="31">
        <v>2086506.1</v>
      </c>
      <c r="I123" s="31">
        <v>904322.81</v>
      </c>
      <c r="J123" s="25">
        <v>0.3470061260020638</v>
      </c>
      <c r="K123" s="25">
        <v>0.4334148891297275</v>
      </c>
      <c r="L123" s="21"/>
    </row>
    <row r="124" spans="1:12" ht="14.25">
      <c r="A124" s="26">
        <v>8</v>
      </c>
      <c r="B124" s="26"/>
      <c r="C124" s="17"/>
      <c r="D124" s="27" t="s">
        <v>102</v>
      </c>
      <c r="E124" s="18">
        <v>17981896.5001</v>
      </c>
      <c r="F124" s="18">
        <v>17826110.999999996</v>
      </c>
      <c r="G124" s="18">
        <v>13704416.6</v>
      </c>
      <c r="H124" s="18">
        <v>13583830.600000001</v>
      </c>
      <c r="I124" s="18">
        <v>12551218.92</v>
      </c>
      <c r="J124" s="20">
        <v>0.7040918190176199</v>
      </c>
      <c r="K124" s="20">
        <v>0.9239822911219165</v>
      </c>
      <c r="L124" s="21"/>
    </row>
    <row r="125" spans="1:12" ht="14.25">
      <c r="A125" s="26"/>
      <c r="B125" s="26"/>
      <c r="C125" s="26"/>
      <c r="D125" s="22" t="s">
        <v>15</v>
      </c>
      <c r="E125" s="23"/>
      <c r="F125" s="23"/>
      <c r="G125" s="23"/>
      <c r="H125" s="23"/>
      <c r="I125" s="23"/>
      <c r="J125" s="25"/>
      <c r="K125" s="25"/>
      <c r="L125" s="21"/>
    </row>
    <row r="126" spans="1:12" ht="14.25">
      <c r="A126" s="26"/>
      <c r="B126" s="26">
        <v>1</v>
      </c>
      <c r="C126" s="26"/>
      <c r="D126" s="29" t="s">
        <v>103</v>
      </c>
      <c r="E126" s="23">
        <v>1501378.7</v>
      </c>
      <c r="F126" s="23">
        <v>1443531.9</v>
      </c>
      <c r="G126" s="23">
        <v>1293446.7</v>
      </c>
      <c r="H126" s="23">
        <v>1241402.1</v>
      </c>
      <c r="I126" s="23">
        <v>1180088.97</v>
      </c>
      <c r="J126" s="25">
        <v>0.8175011373146656</v>
      </c>
      <c r="K126" s="25">
        <v>0.9506097742222281</v>
      </c>
      <c r="L126" s="21"/>
    </row>
    <row r="127" spans="1:12" ht="14.25">
      <c r="A127" s="26"/>
      <c r="B127" s="26"/>
      <c r="C127" s="26">
        <v>1</v>
      </c>
      <c r="D127" s="29" t="s">
        <v>103</v>
      </c>
      <c r="E127" s="23">
        <v>1501378.7</v>
      </c>
      <c r="F127" s="23">
        <v>1443531.9</v>
      </c>
      <c r="G127" s="23">
        <v>1293446.7</v>
      </c>
      <c r="H127" s="23">
        <v>1241402.1</v>
      </c>
      <c r="I127" s="23">
        <v>1180088.97</v>
      </c>
      <c r="J127" s="25">
        <v>0.8175011373146656</v>
      </c>
      <c r="K127" s="25">
        <v>0.9506097742222281</v>
      </c>
      <c r="L127" s="21"/>
    </row>
    <row r="128" spans="1:12" ht="14.25">
      <c r="A128" s="26"/>
      <c r="B128" s="26">
        <v>2</v>
      </c>
      <c r="C128" s="26"/>
      <c r="D128" s="29" t="s">
        <v>104</v>
      </c>
      <c r="E128" s="23">
        <v>10654583.4001</v>
      </c>
      <c r="F128" s="23">
        <v>10590707</v>
      </c>
      <c r="G128" s="23">
        <v>7907709</v>
      </c>
      <c r="H128" s="23">
        <v>7864268.500000001</v>
      </c>
      <c r="I128" s="23">
        <v>7187163.13</v>
      </c>
      <c r="J128" s="25">
        <v>0.6786292104955788</v>
      </c>
      <c r="K128" s="25">
        <v>0.9139010360594885</v>
      </c>
      <c r="L128" s="21"/>
    </row>
    <row r="129" spans="1:12" ht="14.25">
      <c r="A129" s="26"/>
      <c r="B129" s="26"/>
      <c r="C129" s="26">
        <v>1</v>
      </c>
      <c r="D129" s="22" t="s">
        <v>105</v>
      </c>
      <c r="E129" s="23">
        <v>1440227.1</v>
      </c>
      <c r="F129" s="23">
        <v>1436219.1</v>
      </c>
      <c r="G129" s="23">
        <v>1062167.7</v>
      </c>
      <c r="H129" s="23">
        <v>1058462.2</v>
      </c>
      <c r="I129" s="23">
        <v>1012963.62</v>
      </c>
      <c r="J129" s="25">
        <v>0.7052988085174469</v>
      </c>
      <c r="K129" s="25">
        <v>0.9570144498310852</v>
      </c>
      <c r="L129" s="21"/>
    </row>
    <row r="130" spans="1:12" ht="14.25">
      <c r="A130" s="26"/>
      <c r="B130" s="26"/>
      <c r="C130" s="26">
        <v>2</v>
      </c>
      <c r="D130" s="22" t="s">
        <v>106</v>
      </c>
      <c r="E130" s="23">
        <v>1923287.8001</v>
      </c>
      <c r="F130" s="23">
        <v>1912811.8</v>
      </c>
      <c r="G130" s="23">
        <v>1401390.5</v>
      </c>
      <c r="H130" s="23">
        <v>1392127.1</v>
      </c>
      <c r="I130" s="23">
        <v>1273659.7</v>
      </c>
      <c r="J130" s="25">
        <v>0.6658572997092552</v>
      </c>
      <c r="K130" s="25">
        <v>0.9149018792896136</v>
      </c>
      <c r="L130" s="21"/>
    </row>
    <row r="131" spans="1:12" ht="14.25">
      <c r="A131" s="26"/>
      <c r="B131" s="26"/>
      <c r="C131" s="26">
        <v>3</v>
      </c>
      <c r="D131" s="22" t="s">
        <v>107</v>
      </c>
      <c r="E131" s="23">
        <v>603972.2</v>
      </c>
      <c r="F131" s="23">
        <v>593531.2</v>
      </c>
      <c r="G131" s="23">
        <v>546543.6</v>
      </c>
      <c r="H131" s="23">
        <v>543493.6</v>
      </c>
      <c r="I131" s="23">
        <v>407071.59</v>
      </c>
      <c r="J131" s="25">
        <v>0.6858469950695095</v>
      </c>
      <c r="K131" s="25">
        <v>0.7489905860896983</v>
      </c>
      <c r="L131" s="21"/>
    </row>
    <row r="132" spans="1:12" ht="14.25">
      <c r="A132" s="26"/>
      <c r="B132" s="26"/>
      <c r="C132" s="26">
        <v>4</v>
      </c>
      <c r="D132" s="22" t="s">
        <v>108</v>
      </c>
      <c r="E132" s="23">
        <v>742110.8</v>
      </c>
      <c r="F132" s="23">
        <v>699068.3</v>
      </c>
      <c r="G132" s="23">
        <v>535833.8</v>
      </c>
      <c r="H132" s="23">
        <v>506248.2</v>
      </c>
      <c r="I132" s="23">
        <v>477625.9</v>
      </c>
      <c r="J132" s="25">
        <v>0.6832320962057642</v>
      </c>
      <c r="K132" s="25">
        <v>0.9434619224325144</v>
      </c>
      <c r="L132" s="21"/>
    </row>
    <row r="133" spans="1:12" ht="14.25">
      <c r="A133" s="26"/>
      <c r="B133" s="26"/>
      <c r="C133" s="26">
        <v>5</v>
      </c>
      <c r="D133" s="22" t="s">
        <v>109</v>
      </c>
      <c r="E133" s="23">
        <v>4959286</v>
      </c>
      <c r="F133" s="23">
        <v>4964125.9</v>
      </c>
      <c r="G133" s="23">
        <v>3660951.4</v>
      </c>
      <c r="H133" s="23">
        <v>3663864.2</v>
      </c>
      <c r="I133" s="23">
        <v>3387817.11</v>
      </c>
      <c r="J133" s="25">
        <v>0.6824599492933892</v>
      </c>
      <c r="K133" s="25">
        <v>0.9246568445413451</v>
      </c>
      <c r="L133" s="21"/>
    </row>
    <row r="134" spans="1:12" ht="14.25">
      <c r="A134" s="26"/>
      <c r="B134" s="26"/>
      <c r="C134" s="26">
        <v>6</v>
      </c>
      <c r="D134" s="22" t="s">
        <v>110</v>
      </c>
      <c r="E134" s="23">
        <v>630448.3</v>
      </c>
      <c r="F134" s="23">
        <v>629699.5</v>
      </c>
      <c r="G134" s="23">
        <v>443446.2</v>
      </c>
      <c r="H134" s="23">
        <v>442697.4</v>
      </c>
      <c r="I134" s="23">
        <v>442697.4</v>
      </c>
      <c r="J134" s="25">
        <v>0.7030296196836745</v>
      </c>
      <c r="K134" s="25">
        <v>1</v>
      </c>
      <c r="L134" s="21"/>
    </row>
    <row r="135" spans="1:12" ht="27">
      <c r="A135" s="26"/>
      <c r="B135" s="26"/>
      <c r="C135" s="26">
        <v>7</v>
      </c>
      <c r="D135" s="32" t="s">
        <v>111</v>
      </c>
      <c r="E135" s="23">
        <v>355251.2</v>
      </c>
      <c r="F135" s="23">
        <v>355251.2</v>
      </c>
      <c r="G135" s="23">
        <v>257375.8</v>
      </c>
      <c r="H135" s="23">
        <v>257375.8</v>
      </c>
      <c r="I135" s="23">
        <v>185327.81</v>
      </c>
      <c r="J135" s="25">
        <v>0.5216810245820422</v>
      </c>
      <c r="K135" s="25">
        <v>0.7200669604523813</v>
      </c>
      <c r="L135" s="21"/>
    </row>
    <row r="136" spans="1:12" ht="40.5">
      <c r="A136" s="26"/>
      <c r="B136" s="26">
        <v>3</v>
      </c>
      <c r="C136" s="26"/>
      <c r="D136" s="29" t="s">
        <v>112</v>
      </c>
      <c r="E136" s="23">
        <v>4845663</v>
      </c>
      <c r="F136" s="23">
        <v>4837429</v>
      </c>
      <c r="G136" s="23">
        <v>3751085.4</v>
      </c>
      <c r="H136" s="23">
        <v>3746551.4</v>
      </c>
      <c r="I136" s="23">
        <v>3648448.49</v>
      </c>
      <c r="J136" s="25">
        <v>0.7542123078188847</v>
      </c>
      <c r="K136" s="25">
        <v>0.9738151437078909</v>
      </c>
      <c r="L136" s="21"/>
    </row>
    <row r="137" spans="1:12" ht="14.25">
      <c r="A137" s="26"/>
      <c r="B137" s="26"/>
      <c r="C137" s="26">
        <v>1</v>
      </c>
      <c r="D137" s="22" t="s">
        <v>113</v>
      </c>
      <c r="E137" s="23">
        <v>3703445.5</v>
      </c>
      <c r="F137" s="23">
        <v>3703445.5</v>
      </c>
      <c r="G137" s="23">
        <v>2893710.5</v>
      </c>
      <c r="H137" s="23">
        <v>2893710.5</v>
      </c>
      <c r="I137" s="23">
        <v>2841613.82</v>
      </c>
      <c r="J137" s="25">
        <v>0.7672892229681791</v>
      </c>
      <c r="K137" s="25">
        <v>0.981996581897187</v>
      </c>
      <c r="L137" s="21"/>
    </row>
    <row r="138" spans="1:12" ht="14.25">
      <c r="A138" s="26"/>
      <c r="B138" s="26"/>
      <c r="C138" s="26">
        <v>2</v>
      </c>
      <c r="D138" s="22" t="s">
        <v>114</v>
      </c>
      <c r="E138" s="23">
        <v>992632.5</v>
      </c>
      <c r="F138" s="23">
        <v>984398.5</v>
      </c>
      <c r="G138" s="23">
        <v>752665.4</v>
      </c>
      <c r="H138" s="23">
        <v>748131.4</v>
      </c>
      <c r="I138" s="23">
        <v>702125.17</v>
      </c>
      <c r="J138" s="25">
        <v>0.7132529864683865</v>
      </c>
      <c r="K138" s="25">
        <v>0.9385051476251365</v>
      </c>
      <c r="L138" s="21"/>
    </row>
    <row r="139" spans="1:12" ht="14.25">
      <c r="A139" s="26"/>
      <c r="B139" s="26"/>
      <c r="C139" s="26">
        <v>3</v>
      </c>
      <c r="D139" s="22" t="s">
        <v>115</v>
      </c>
      <c r="E139" s="23">
        <v>149585</v>
      </c>
      <c r="F139" s="23">
        <v>149585</v>
      </c>
      <c r="G139" s="23">
        <v>104709.5</v>
      </c>
      <c r="H139" s="23">
        <v>104709.5</v>
      </c>
      <c r="I139" s="23">
        <v>104709.5</v>
      </c>
      <c r="J139" s="25">
        <v>0.7</v>
      </c>
      <c r="K139" s="25">
        <v>1</v>
      </c>
      <c r="L139" s="21"/>
    </row>
    <row r="140" spans="1:12" ht="27">
      <c r="A140" s="26"/>
      <c r="B140" s="26">
        <v>4</v>
      </c>
      <c r="C140" s="26"/>
      <c r="D140" s="29" t="s">
        <v>116</v>
      </c>
      <c r="E140" s="23">
        <v>555326.1</v>
      </c>
      <c r="F140" s="23">
        <v>511496.4</v>
      </c>
      <c r="G140" s="23">
        <v>456178.7</v>
      </c>
      <c r="H140" s="23">
        <v>418229.6</v>
      </c>
      <c r="I140" s="23">
        <v>235056.84</v>
      </c>
      <c r="J140" s="25">
        <v>0.4595473985740662</v>
      </c>
      <c r="K140" s="25">
        <v>0.5620282256444785</v>
      </c>
      <c r="L140" s="21"/>
    </row>
    <row r="141" spans="1:12" ht="14.25">
      <c r="A141" s="26"/>
      <c r="B141" s="26"/>
      <c r="C141" s="26">
        <v>1</v>
      </c>
      <c r="D141" s="22" t="s">
        <v>117</v>
      </c>
      <c r="E141" s="23">
        <v>375734.4</v>
      </c>
      <c r="F141" s="23">
        <v>331904.7</v>
      </c>
      <c r="G141" s="23">
        <v>301587</v>
      </c>
      <c r="H141" s="23">
        <v>263637.9</v>
      </c>
      <c r="I141" s="23">
        <v>110497.04</v>
      </c>
      <c r="J141" s="25">
        <v>0.33291797314108534</v>
      </c>
      <c r="K141" s="25">
        <v>0.41912426096551364</v>
      </c>
      <c r="L141" s="21"/>
    </row>
    <row r="142" spans="1:12" ht="40.5">
      <c r="A142" s="26"/>
      <c r="B142" s="26"/>
      <c r="C142" s="26">
        <v>2</v>
      </c>
      <c r="D142" s="32" t="s">
        <v>118</v>
      </c>
      <c r="E142" s="23">
        <v>179591.7</v>
      </c>
      <c r="F142" s="23">
        <v>179591.7</v>
      </c>
      <c r="G142" s="23">
        <v>154591.7</v>
      </c>
      <c r="H142" s="23">
        <v>154591.7</v>
      </c>
      <c r="I142" s="23">
        <v>124559.8</v>
      </c>
      <c r="J142" s="25">
        <v>0.6935721416969715</v>
      </c>
      <c r="K142" s="25">
        <v>0.8057340723984534</v>
      </c>
      <c r="L142" s="21"/>
    </row>
    <row r="143" spans="1:12" ht="27">
      <c r="A143" s="26"/>
      <c r="B143" s="26">
        <v>6</v>
      </c>
      <c r="C143" s="26"/>
      <c r="D143" s="29" t="s">
        <v>119</v>
      </c>
      <c r="E143" s="23">
        <v>424945.3</v>
      </c>
      <c r="F143" s="23">
        <v>442946.7</v>
      </c>
      <c r="G143" s="23">
        <v>295996.8</v>
      </c>
      <c r="H143" s="23">
        <v>313379</v>
      </c>
      <c r="I143" s="23">
        <v>300461.49</v>
      </c>
      <c r="J143" s="25">
        <v>0.6783242543628838</v>
      </c>
      <c r="K143" s="25">
        <v>0.9587799118639092</v>
      </c>
      <c r="L143" s="21"/>
    </row>
    <row r="144" spans="1:12" ht="27">
      <c r="A144" s="26"/>
      <c r="B144" s="26"/>
      <c r="C144" s="26">
        <v>1</v>
      </c>
      <c r="D144" s="29" t="s">
        <v>119</v>
      </c>
      <c r="E144" s="23">
        <v>424945.3</v>
      </c>
      <c r="F144" s="23">
        <v>442946.7</v>
      </c>
      <c r="G144" s="23">
        <v>295996.8</v>
      </c>
      <c r="H144" s="23">
        <v>313379</v>
      </c>
      <c r="I144" s="23">
        <v>300461.49</v>
      </c>
      <c r="J144" s="25">
        <v>0.6783242543628838</v>
      </c>
      <c r="K144" s="25">
        <v>0.9587799118639092</v>
      </c>
      <c r="L144" s="21"/>
    </row>
    <row r="145" spans="1:12" ht="14.25">
      <c r="A145" s="26">
        <v>9</v>
      </c>
      <c r="B145" s="26"/>
      <c r="C145" s="17"/>
      <c r="D145" s="33" t="s">
        <v>120</v>
      </c>
      <c r="E145" s="18">
        <v>108432105.09999998</v>
      </c>
      <c r="F145" s="18">
        <v>108578906.89999998</v>
      </c>
      <c r="G145" s="18">
        <v>80157261.10000001</v>
      </c>
      <c r="H145" s="18">
        <v>79351397.30000001</v>
      </c>
      <c r="I145" s="18">
        <v>73694005.33</v>
      </c>
      <c r="J145" s="20">
        <v>0.6787138260460791</v>
      </c>
      <c r="K145" s="20">
        <v>0.9287045702722615</v>
      </c>
      <c r="L145" s="21"/>
    </row>
    <row r="146" spans="1:12" ht="14.25">
      <c r="A146" s="26"/>
      <c r="B146" s="26"/>
      <c r="C146" s="17"/>
      <c r="D146" s="22" t="s">
        <v>15</v>
      </c>
      <c r="E146" s="18"/>
      <c r="F146" s="18"/>
      <c r="G146" s="23"/>
      <c r="H146" s="18"/>
      <c r="I146" s="18"/>
      <c r="J146" s="20"/>
      <c r="K146" s="20"/>
      <c r="L146" s="21"/>
    </row>
    <row r="147" spans="1:12" ht="27">
      <c r="A147" s="26"/>
      <c r="B147" s="26">
        <v>1</v>
      </c>
      <c r="C147" s="26"/>
      <c r="D147" s="30" t="s">
        <v>121</v>
      </c>
      <c r="E147" s="23">
        <v>25075550.9</v>
      </c>
      <c r="F147" s="23">
        <v>25130019.8</v>
      </c>
      <c r="G147" s="23">
        <v>18029362</v>
      </c>
      <c r="H147" s="23">
        <v>18078332.8</v>
      </c>
      <c r="I147" s="23">
        <v>17874516.2</v>
      </c>
      <c r="J147" s="25">
        <v>0.711281421274487</v>
      </c>
      <c r="K147" s="25">
        <v>0.9887259183545951</v>
      </c>
      <c r="L147" s="21"/>
    </row>
    <row r="148" spans="1:12" ht="14.25">
      <c r="A148" s="26"/>
      <c r="B148" s="26"/>
      <c r="C148" s="26">
        <v>1</v>
      </c>
      <c r="D148" s="30" t="s">
        <v>122</v>
      </c>
      <c r="E148" s="31">
        <v>96995.7</v>
      </c>
      <c r="F148" s="31">
        <v>96995.7</v>
      </c>
      <c r="G148" s="23">
        <v>49106.1</v>
      </c>
      <c r="H148" s="31">
        <v>49106.1</v>
      </c>
      <c r="I148" s="31">
        <v>36428</v>
      </c>
      <c r="J148" s="25">
        <v>0.37556304042344146</v>
      </c>
      <c r="K148" s="25">
        <v>0.741822299062642</v>
      </c>
      <c r="L148" s="21"/>
    </row>
    <row r="149" spans="1:12" ht="14.25">
      <c r="A149" s="26"/>
      <c r="B149" s="26"/>
      <c r="C149" s="26">
        <v>2</v>
      </c>
      <c r="D149" s="30" t="s">
        <v>123</v>
      </c>
      <c r="E149" s="31">
        <v>24978555.2</v>
      </c>
      <c r="F149" s="31">
        <v>25033024.1</v>
      </c>
      <c r="G149" s="23">
        <v>17980255.9</v>
      </c>
      <c r="H149" s="31">
        <v>18029226.7</v>
      </c>
      <c r="I149" s="31">
        <v>17838088.2</v>
      </c>
      <c r="J149" s="25">
        <v>0.7125822325237964</v>
      </c>
      <c r="K149" s="25">
        <v>0.9893984083077728</v>
      </c>
      <c r="L149" s="21"/>
    </row>
    <row r="150" spans="1:12" ht="14.25">
      <c r="A150" s="26"/>
      <c r="B150" s="26">
        <v>2</v>
      </c>
      <c r="C150" s="26"/>
      <c r="D150" s="30" t="s">
        <v>124</v>
      </c>
      <c r="E150" s="23">
        <v>46272542.3</v>
      </c>
      <c r="F150" s="23">
        <v>46234452.3</v>
      </c>
      <c r="G150" s="23">
        <v>33339081.7</v>
      </c>
      <c r="H150" s="23">
        <v>33294313.9</v>
      </c>
      <c r="I150" s="23">
        <v>32616996.2</v>
      </c>
      <c r="J150" s="25">
        <v>0.7054695054752492</v>
      </c>
      <c r="K150" s="25">
        <v>0.9796566554266793</v>
      </c>
      <c r="L150" s="21"/>
    </row>
    <row r="151" spans="1:12" ht="14.25">
      <c r="A151" s="26"/>
      <c r="B151" s="26"/>
      <c r="C151" s="26">
        <v>1</v>
      </c>
      <c r="D151" s="30" t="s">
        <v>125</v>
      </c>
      <c r="E151" s="31">
        <v>31435690</v>
      </c>
      <c r="F151" s="31">
        <v>31441640</v>
      </c>
      <c r="G151" s="23">
        <v>22629158</v>
      </c>
      <c r="H151" s="31">
        <v>22623417.4</v>
      </c>
      <c r="I151" s="31">
        <v>22348454.5</v>
      </c>
      <c r="J151" s="25">
        <v>0.7107916285537268</v>
      </c>
      <c r="K151" s="25">
        <v>0.9878460934907208</v>
      </c>
      <c r="L151" s="21"/>
    </row>
    <row r="152" spans="1:12" ht="14.25">
      <c r="A152" s="26"/>
      <c r="B152" s="26"/>
      <c r="C152" s="26">
        <v>2</v>
      </c>
      <c r="D152" s="30" t="s">
        <v>126</v>
      </c>
      <c r="E152" s="31">
        <v>14836852.3</v>
      </c>
      <c r="F152" s="31">
        <v>14792812.3</v>
      </c>
      <c r="G152" s="23">
        <v>10709923.7</v>
      </c>
      <c r="H152" s="31">
        <v>10670896.5</v>
      </c>
      <c r="I152" s="31">
        <v>10268541.7</v>
      </c>
      <c r="J152" s="25">
        <v>0.69415750648036</v>
      </c>
      <c r="K152" s="25">
        <v>0.962294189621275</v>
      </c>
      <c r="L152" s="21"/>
    </row>
    <row r="153" spans="1:12" ht="40.5">
      <c r="A153" s="26"/>
      <c r="B153" s="26">
        <v>3</v>
      </c>
      <c r="C153" s="26"/>
      <c r="D153" s="30" t="s">
        <v>127</v>
      </c>
      <c r="E153" s="23">
        <v>5039843.7</v>
      </c>
      <c r="F153" s="23">
        <v>5039843.7</v>
      </c>
      <c r="G153" s="23">
        <v>3539396.8</v>
      </c>
      <c r="H153" s="23">
        <v>3539396.8</v>
      </c>
      <c r="I153" s="23">
        <v>3427446.1</v>
      </c>
      <c r="J153" s="25">
        <v>0.6800699196286584</v>
      </c>
      <c r="K153" s="25">
        <v>0.9683701188857944</v>
      </c>
      <c r="L153" s="21"/>
    </row>
    <row r="154" spans="1:12" ht="27">
      <c r="A154" s="26"/>
      <c r="B154" s="26"/>
      <c r="C154" s="26">
        <v>1</v>
      </c>
      <c r="D154" s="30" t="s">
        <v>128</v>
      </c>
      <c r="E154" s="31">
        <v>1875434.8</v>
      </c>
      <c r="F154" s="31">
        <v>1875434.8</v>
      </c>
      <c r="G154" s="23">
        <v>1334059.2</v>
      </c>
      <c r="H154" s="31">
        <v>1334059.2</v>
      </c>
      <c r="I154" s="31">
        <v>1286475.9</v>
      </c>
      <c r="J154" s="25">
        <v>0.6859614101220687</v>
      </c>
      <c r="K154" s="25">
        <v>0.9643319426903993</v>
      </c>
      <c r="L154" s="21"/>
    </row>
    <row r="155" spans="1:12" ht="14.25">
      <c r="A155" s="26"/>
      <c r="B155" s="26"/>
      <c r="C155" s="26">
        <v>2</v>
      </c>
      <c r="D155" s="30" t="s">
        <v>129</v>
      </c>
      <c r="E155" s="31">
        <v>3164408.9</v>
      </c>
      <c r="F155" s="31">
        <v>3164408.9</v>
      </c>
      <c r="G155" s="23">
        <v>2205337.6</v>
      </c>
      <c r="H155" s="31">
        <v>2205337.6</v>
      </c>
      <c r="I155" s="31">
        <v>2140970.2</v>
      </c>
      <c r="J155" s="25">
        <v>0.6765782386719997</v>
      </c>
      <c r="K155" s="25">
        <v>0.9708129041104637</v>
      </c>
      <c r="L155" s="21"/>
    </row>
    <row r="156" spans="1:12" ht="14.25">
      <c r="A156" s="26"/>
      <c r="B156" s="26">
        <v>4</v>
      </c>
      <c r="C156" s="26"/>
      <c r="D156" s="30" t="s">
        <v>130</v>
      </c>
      <c r="E156" s="23">
        <v>7798809.800000001</v>
      </c>
      <c r="F156" s="23">
        <v>7798809.800000001</v>
      </c>
      <c r="G156" s="23">
        <v>5756715.2</v>
      </c>
      <c r="H156" s="23">
        <v>5756715.2</v>
      </c>
      <c r="I156" s="23">
        <v>5585034.75</v>
      </c>
      <c r="J156" s="25">
        <v>0.7161393716769447</v>
      </c>
      <c r="K156" s="25">
        <v>0.9701773591300816</v>
      </c>
      <c r="L156" s="21"/>
    </row>
    <row r="157" spans="1:12" ht="14.25">
      <c r="A157" s="26"/>
      <c r="B157" s="26"/>
      <c r="C157" s="26">
        <v>1</v>
      </c>
      <c r="D157" s="30" t="s">
        <v>131</v>
      </c>
      <c r="E157" s="31">
        <v>7186744.4</v>
      </c>
      <c r="F157" s="31">
        <v>7186744.4</v>
      </c>
      <c r="G157" s="23">
        <v>5316207.7</v>
      </c>
      <c r="H157" s="31">
        <v>5316207.7</v>
      </c>
      <c r="I157" s="31">
        <v>5166080.05</v>
      </c>
      <c r="J157" s="25">
        <v>0.718834532364891</v>
      </c>
      <c r="K157" s="25">
        <v>0.9717603866380163</v>
      </c>
      <c r="L157" s="21"/>
    </row>
    <row r="158" spans="1:12" ht="14.25">
      <c r="A158" s="26"/>
      <c r="B158" s="26"/>
      <c r="C158" s="26">
        <v>2</v>
      </c>
      <c r="D158" s="30" t="s">
        <v>132</v>
      </c>
      <c r="E158" s="31">
        <v>612065.4</v>
      </c>
      <c r="F158" s="31">
        <v>612065.4</v>
      </c>
      <c r="G158" s="23">
        <v>440507.5</v>
      </c>
      <c r="H158" s="31">
        <v>440507.5</v>
      </c>
      <c r="I158" s="31">
        <v>418954.7</v>
      </c>
      <c r="J158" s="25">
        <v>0.6844933564289045</v>
      </c>
      <c r="K158" s="25">
        <v>0.9510727967174225</v>
      </c>
      <c r="L158" s="21"/>
    </row>
    <row r="159" spans="1:12" ht="27">
      <c r="A159" s="26"/>
      <c r="B159" s="26">
        <v>5</v>
      </c>
      <c r="C159" s="26"/>
      <c r="D159" s="30" t="s">
        <v>133</v>
      </c>
      <c r="E159" s="23">
        <v>3643708.1</v>
      </c>
      <c r="F159" s="23">
        <v>3647756.3</v>
      </c>
      <c r="G159" s="23">
        <v>2639666.5</v>
      </c>
      <c r="H159" s="23">
        <v>2643914.7</v>
      </c>
      <c r="I159" s="23">
        <v>2463192.85</v>
      </c>
      <c r="J159" s="25">
        <v>0.6752624483165173</v>
      </c>
      <c r="K159" s="25">
        <v>0.9316461117297014</v>
      </c>
      <c r="L159" s="21"/>
    </row>
    <row r="160" spans="1:12" ht="14.25">
      <c r="A160" s="26"/>
      <c r="B160" s="26"/>
      <c r="C160" s="26">
        <v>1</v>
      </c>
      <c r="D160" s="30" t="s">
        <v>134</v>
      </c>
      <c r="E160" s="31">
        <v>2489533.1</v>
      </c>
      <c r="F160" s="31">
        <v>2494781.3</v>
      </c>
      <c r="G160" s="23">
        <v>1829882.3</v>
      </c>
      <c r="H160" s="31">
        <v>1835130.5</v>
      </c>
      <c r="I160" s="31">
        <v>1748612.3</v>
      </c>
      <c r="J160" s="25">
        <v>0.7009080515394276</v>
      </c>
      <c r="K160" s="25">
        <v>0.9528544700227042</v>
      </c>
      <c r="L160" s="21"/>
    </row>
    <row r="161" spans="1:12" ht="14.25">
      <c r="A161" s="26"/>
      <c r="B161" s="26"/>
      <c r="C161" s="26">
        <v>2</v>
      </c>
      <c r="D161" s="30" t="s">
        <v>135</v>
      </c>
      <c r="E161" s="31">
        <v>1154175</v>
      </c>
      <c r="F161" s="31">
        <v>1152975</v>
      </c>
      <c r="G161" s="23">
        <v>809784.2</v>
      </c>
      <c r="H161" s="31">
        <v>808784.2</v>
      </c>
      <c r="I161" s="31">
        <v>714580.55</v>
      </c>
      <c r="J161" s="25">
        <v>0.6197710704915544</v>
      </c>
      <c r="K161" s="25">
        <v>0.8835243690467742</v>
      </c>
      <c r="L161" s="21"/>
    </row>
    <row r="162" spans="1:12" ht="27">
      <c r="A162" s="26"/>
      <c r="B162" s="26">
        <v>6</v>
      </c>
      <c r="C162" s="26"/>
      <c r="D162" s="30" t="s">
        <v>136</v>
      </c>
      <c r="E162" s="23">
        <v>20067619.2</v>
      </c>
      <c r="F162" s="23">
        <v>20191403.9</v>
      </c>
      <c r="G162" s="23">
        <v>16482038</v>
      </c>
      <c r="H162" s="23">
        <v>15665133</v>
      </c>
      <c r="I162" s="23">
        <v>11382390.67</v>
      </c>
      <c r="J162" s="25">
        <v>0.563724579349334</v>
      </c>
      <c r="K162" s="25">
        <v>0.7266067048393396</v>
      </c>
      <c r="L162" s="21"/>
    </row>
    <row r="163" spans="1:12" ht="27">
      <c r="A163" s="26"/>
      <c r="B163" s="26"/>
      <c r="C163" s="26">
        <v>1</v>
      </c>
      <c r="D163" s="30" t="s">
        <v>136</v>
      </c>
      <c r="E163" s="31">
        <v>20067619.2</v>
      </c>
      <c r="F163" s="31">
        <v>20191403.9</v>
      </c>
      <c r="G163" s="23">
        <v>16482038</v>
      </c>
      <c r="H163" s="31">
        <v>15665133</v>
      </c>
      <c r="I163" s="31">
        <v>11382390.67</v>
      </c>
      <c r="J163" s="25">
        <v>0.563724579349334</v>
      </c>
      <c r="K163" s="25">
        <v>0.7266067048393396</v>
      </c>
      <c r="L163" s="21"/>
    </row>
    <row r="164" spans="1:12" ht="14.25">
      <c r="A164" s="26"/>
      <c r="B164" s="26">
        <v>8</v>
      </c>
      <c r="C164" s="26"/>
      <c r="D164" s="30" t="s">
        <v>137</v>
      </c>
      <c r="E164" s="23">
        <v>534031.1</v>
      </c>
      <c r="F164" s="23">
        <v>536621.1</v>
      </c>
      <c r="G164" s="23">
        <v>371000.9</v>
      </c>
      <c r="H164" s="23">
        <v>373590.9</v>
      </c>
      <c r="I164" s="23">
        <v>344428.56</v>
      </c>
      <c r="J164" s="25">
        <v>0.6418468450085172</v>
      </c>
      <c r="K164" s="25">
        <v>0.9219404434101579</v>
      </c>
      <c r="L164" s="21"/>
    </row>
    <row r="165" spans="1:12" ht="14.25">
      <c r="A165" s="26"/>
      <c r="B165" s="26"/>
      <c r="C165" s="26">
        <v>1</v>
      </c>
      <c r="D165" s="30" t="s">
        <v>137</v>
      </c>
      <c r="E165" s="31">
        <v>534031.1</v>
      </c>
      <c r="F165" s="31">
        <v>536621.1</v>
      </c>
      <c r="G165" s="23">
        <v>371000.9</v>
      </c>
      <c r="H165" s="31">
        <v>373590.9</v>
      </c>
      <c r="I165" s="31">
        <v>344428.56</v>
      </c>
      <c r="J165" s="25">
        <v>0.6418468450085172</v>
      </c>
      <c r="K165" s="25">
        <v>0.9219404434101579</v>
      </c>
      <c r="L165" s="21"/>
    </row>
    <row r="166" spans="1:12" ht="14.25">
      <c r="A166" s="26">
        <v>10</v>
      </c>
      <c r="B166" s="26"/>
      <c r="C166" s="17"/>
      <c r="D166" s="27" t="s">
        <v>138</v>
      </c>
      <c r="E166" s="18">
        <v>271930617.2001</v>
      </c>
      <c r="F166" s="18">
        <v>270707998.8</v>
      </c>
      <c r="G166" s="18">
        <v>205217612.49999997</v>
      </c>
      <c r="H166" s="18">
        <v>204124765.8</v>
      </c>
      <c r="I166" s="18">
        <v>191091326.7</v>
      </c>
      <c r="J166" s="20">
        <v>0.7058946449571994</v>
      </c>
      <c r="K166" s="20">
        <v>0.9361496433373984</v>
      </c>
      <c r="L166" s="21"/>
    </row>
    <row r="167" spans="1:12" ht="14.25">
      <c r="A167" s="26"/>
      <c r="B167" s="26"/>
      <c r="C167" s="26"/>
      <c r="D167" s="22" t="s">
        <v>15</v>
      </c>
      <c r="E167" s="23"/>
      <c r="F167" s="23"/>
      <c r="G167" s="23"/>
      <c r="H167" s="23"/>
      <c r="I167" s="23"/>
      <c r="J167" s="25"/>
      <c r="K167" s="25"/>
      <c r="L167" s="21"/>
    </row>
    <row r="168" spans="1:12" ht="14.25">
      <c r="A168" s="26"/>
      <c r="B168" s="26">
        <v>1</v>
      </c>
      <c r="C168" s="26"/>
      <c r="D168" s="22" t="s">
        <v>139</v>
      </c>
      <c r="E168" s="23">
        <v>1261553.9</v>
      </c>
      <c r="F168" s="23">
        <v>1261553.9</v>
      </c>
      <c r="G168" s="23">
        <v>915652.6</v>
      </c>
      <c r="H168" s="23">
        <v>915652.6</v>
      </c>
      <c r="I168" s="23">
        <v>862140.82</v>
      </c>
      <c r="J168" s="25">
        <v>0.6833959452703526</v>
      </c>
      <c r="K168" s="25">
        <v>0.9415588619526665</v>
      </c>
      <c r="L168" s="21"/>
    </row>
    <row r="169" spans="1:12" ht="14.25">
      <c r="A169" s="26"/>
      <c r="B169" s="26"/>
      <c r="C169" s="26">
        <v>1</v>
      </c>
      <c r="D169" s="29" t="s">
        <v>140</v>
      </c>
      <c r="E169" s="23">
        <v>192338.3</v>
      </c>
      <c r="F169" s="23">
        <v>192338.3</v>
      </c>
      <c r="G169" s="23">
        <v>135038.1</v>
      </c>
      <c r="H169" s="23">
        <v>135038.1</v>
      </c>
      <c r="I169" s="23">
        <v>117726.4</v>
      </c>
      <c r="J169" s="25">
        <v>0.6120798613692645</v>
      </c>
      <c r="K169" s="25">
        <v>0.8718013656886463</v>
      </c>
      <c r="L169" s="21"/>
    </row>
    <row r="170" spans="1:12" ht="14.25">
      <c r="A170" s="26"/>
      <c r="B170" s="26"/>
      <c r="C170" s="26">
        <v>2</v>
      </c>
      <c r="D170" s="29" t="s">
        <v>141</v>
      </c>
      <c r="E170" s="23">
        <v>1069215.6</v>
      </c>
      <c r="F170" s="23">
        <v>1069215.6</v>
      </c>
      <c r="G170" s="23">
        <v>780614.5</v>
      </c>
      <c r="H170" s="23">
        <v>780614.5</v>
      </c>
      <c r="I170" s="23">
        <v>744414.42</v>
      </c>
      <c r="J170" s="25">
        <v>0.6962248025561917</v>
      </c>
      <c r="K170" s="25">
        <v>0.9536261752760166</v>
      </c>
      <c r="L170" s="21"/>
    </row>
    <row r="171" spans="1:12" ht="14.25">
      <c r="A171" s="26"/>
      <c r="B171" s="26">
        <v>2</v>
      </c>
      <c r="C171" s="26"/>
      <c r="D171" s="29" t="s">
        <v>142</v>
      </c>
      <c r="E171" s="23">
        <v>198676251</v>
      </c>
      <c r="F171" s="23">
        <v>196263577.8</v>
      </c>
      <c r="G171" s="23">
        <v>148995468.2</v>
      </c>
      <c r="H171" s="23">
        <v>145988210.1</v>
      </c>
      <c r="I171" s="23">
        <v>142838368.03</v>
      </c>
      <c r="J171" s="25">
        <v>0.7277884650383664</v>
      </c>
      <c r="K171" s="25">
        <v>0.9784239969252148</v>
      </c>
      <c r="L171" s="21"/>
    </row>
    <row r="172" spans="1:12" ht="14.25">
      <c r="A172" s="26"/>
      <c r="B172" s="26"/>
      <c r="C172" s="26">
        <v>1</v>
      </c>
      <c r="D172" s="29" t="s">
        <v>142</v>
      </c>
      <c r="E172" s="23">
        <v>198676251</v>
      </c>
      <c r="F172" s="23">
        <v>196263577.8</v>
      </c>
      <c r="G172" s="23">
        <v>148995468.2</v>
      </c>
      <c r="H172" s="23">
        <v>145988210.1</v>
      </c>
      <c r="I172" s="23">
        <v>142838368.03</v>
      </c>
      <c r="J172" s="25">
        <v>0.7277884650383664</v>
      </c>
      <c r="K172" s="25">
        <v>0.9784239969252148</v>
      </c>
      <c r="L172" s="21"/>
    </row>
    <row r="173" spans="1:12" ht="14.25">
      <c r="A173" s="26"/>
      <c r="B173" s="26">
        <v>3</v>
      </c>
      <c r="C173" s="26"/>
      <c r="D173" s="29" t="s">
        <v>143</v>
      </c>
      <c r="E173" s="23">
        <v>179320</v>
      </c>
      <c r="F173" s="23">
        <v>179320</v>
      </c>
      <c r="G173" s="23">
        <v>134490</v>
      </c>
      <c r="H173" s="23">
        <v>134490</v>
      </c>
      <c r="I173" s="23">
        <v>105312.9</v>
      </c>
      <c r="J173" s="25">
        <v>0.587290318982824</v>
      </c>
      <c r="K173" s="25">
        <v>0.7830537586437653</v>
      </c>
      <c r="L173" s="21"/>
    </row>
    <row r="174" spans="1:12" ht="14.25">
      <c r="A174" s="26"/>
      <c r="B174" s="26"/>
      <c r="C174" s="26">
        <v>1</v>
      </c>
      <c r="D174" s="29" t="s">
        <v>143</v>
      </c>
      <c r="E174" s="23">
        <v>179320</v>
      </c>
      <c r="F174" s="23">
        <v>179320</v>
      </c>
      <c r="G174" s="23">
        <v>134490</v>
      </c>
      <c r="H174" s="23">
        <v>134490</v>
      </c>
      <c r="I174" s="23">
        <v>105312.9</v>
      </c>
      <c r="J174" s="25">
        <v>0.587290318982824</v>
      </c>
      <c r="K174" s="25">
        <v>0.7830537586437653</v>
      </c>
      <c r="L174" s="21"/>
    </row>
    <row r="175" spans="1:12" ht="14.25">
      <c r="A175" s="26"/>
      <c r="B175" s="26">
        <v>4</v>
      </c>
      <c r="C175" s="26"/>
      <c r="D175" s="29" t="s">
        <v>144</v>
      </c>
      <c r="E175" s="23">
        <v>48673643.9001</v>
      </c>
      <c r="F175" s="23">
        <v>49906336.8</v>
      </c>
      <c r="G175" s="23">
        <v>37113040.4</v>
      </c>
      <c r="H175" s="23">
        <v>38359668.3</v>
      </c>
      <c r="I175" s="23">
        <v>32664608.66</v>
      </c>
      <c r="J175" s="25">
        <v>0.6545182586913493</v>
      </c>
      <c r="K175" s="25">
        <v>0.8515352219560252</v>
      </c>
      <c r="L175" s="21"/>
    </row>
    <row r="176" spans="1:12" ht="14.25">
      <c r="A176" s="26"/>
      <c r="B176" s="26"/>
      <c r="C176" s="26">
        <v>1</v>
      </c>
      <c r="D176" s="29" t="s">
        <v>144</v>
      </c>
      <c r="E176" s="23">
        <v>48673643.9001</v>
      </c>
      <c r="F176" s="23">
        <v>49906336.8</v>
      </c>
      <c r="G176" s="23">
        <v>37113040.4</v>
      </c>
      <c r="H176" s="23">
        <v>38359668.3</v>
      </c>
      <c r="I176" s="23">
        <v>32664608.66</v>
      </c>
      <c r="J176" s="25">
        <v>0.6545182586913493</v>
      </c>
      <c r="K176" s="25">
        <v>0.8515352219560252</v>
      </c>
      <c r="L176" s="21"/>
    </row>
    <row r="177" spans="1:12" ht="14.25">
      <c r="A177" s="26"/>
      <c r="B177" s="26">
        <v>5</v>
      </c>
      <c r="C177" s="26"/>
      <c r="D177" s="29" t="s">
        <v>145</v>
      </c>
      <c r="E177" s="23">
        <v>6005676.3</v>
      </c>
      <c r="F177" s="23">
        <v>5144265.6</v>
      </c>
      <c r="G177" s="23">
        <v>4587549.6</v>
      </c>
      <c r="H177" s="23">
        <v>3841640.3</v>
      </c>
      <c r="I177" s="23">
        <v>2846032.97</v>
      </c>
      <c r="J177" s="25">
        <v>0.553243784691055</v>
      </c>
      <c r="K177" s="25">
        <v>0.7408379618466623</v>
      </c>
      <c r="L177" s="21"/>
    </row>
    <row r="178" spans="1:12" ht="14.25">
      <c r="A178" s="26"/>
      <c r="B178" s="26"/>
      <c r="C178" s="26">
        <v>1</v>
      </c>
      <c r="D178" s="29" t="s">
        <v>145</v>
      </c>
      <c r="E178" s="23">
        <v>6005676.3</v>
      </c>
      <c r="F178" s="23">
        <v>5144265.6</v>
      </c>
      <c r="G178" s="23">
        <v>4587549.6</v>
      </c>
      <c r="H178" s="23">
        <v>3841640.3</v>
      </c>
      <c r="I178" s="23">
        <v>2846032.97</v>
      </c>
      <c r="J178" s="25">
        <v>0.553243784691055</v>
      </c>
      <c r="K178" s="25">
        <v>0.7408379618466623</v>
      </c>
      <c r="L178" s="21"/>
    </row>
    <row r="179" spans="1:12" ht="14.25">
      <c r="A179" s="26"/>
      <c r="B179" s="26">
        <v>6</v>
      </c>
      <c r="C179" s="26"/>
      <c r="D179" s="29" t="s">
        <v>146</v>
      </c>
      <c r="E179" s="23">
        <v>720000</v>
      </c>
      <c r="F179" s="23">
        <v>720000</v>
      </c>
      <c r="G179" s="23">
        <v>698000</v>
      </c>
      <c r="H179" s="23">
        <v>698000</v>
      </c>
      <c r="I179" s="23">
        <v>696880.4</v>
      </c>
      <c r="J179" s="25">
        <v>0.9678894444444445</v>
      </c>
      <c r="K179" s="25">
        <v>0.9983959885386819</v>
      </c>
      <c r="L179" s="21"/>
    </row>
    <row r="180" spans="1:12" ht="14.25">
      <c r="A180" s="26"/>
      <c r="B180" s="26"/>
      <c r="C180" s="26">
        <v>1</v>
      </c>
      <c r="D180" s="29" t="s">
        <v>146</v>
      </c>
      <c r="E180" s="23">
        <v>720000</v>
      </c>
      <c r="F180" s="23">
        <v>720000</v>
      </c>
      <c r="G180" s="23">
        <v>698000</v>
      </c>
      <c r="H180" s="23">
        <v>698000</v>
      </c>
      <c r="I180" s="23">
        <v>696880.4</v>
      </c>
      <c r="J180" s="25">
        <v>0.9678894444444445</v>
      </c>
      <c r="K180" s="25">
        <v>0.9983959885386819</v>
      </c>
      <c r="L180" s="21"/>
    </row>
    <row r="181" spans="1:12" ht="27">
      <c r="A181" s="26"/>
      <c r="B181" s="26">
        <v>7</v>
      </c>
      <c r="C181" s="26"/>
      <c r="D181" s="29" t="s">
        <v>147</v>
      </c>
      <c r="E181" s="23">
        <v>5429485.4</v>
      </c>
      <c r="F181" s="23">
        <v>6530062.1</v>
      </c>
      <c r="G181" s="23">
        <v>4254057.5</v>
      </c>
      <c r="H181" s="23">
        <v>5949219.1</v>
      </c>
      <c r="I181" s="23">
        <v>4800029.39</v>
      </c>
      <c r="J181" s="25">
        <v>0.7350664230283507</v>
      </c>
      <c r="K181" s="25">
        <v>0.806833520385894</v>
      </c>
      <c r="L181" s="21"/>
    </row>
    <row r="182" spans="1:12" ht="27">
      <c r="A182" s="26"/>
      <c r="B182" s="26"/>
      <c r="C182" s="26">
        <v>1</v>
      </c>
      <c r="D182" s="29" t="s">
        <v>147</v>
      </c>
      <c r="E182" s="23">
        <v>5429485.4</v>
      </c>
      <c r="F182" s="23">
        <v>6530062.1</v>
      </c>
      <c r="G182" s="23">
        <v>4254057.5</v>
      </c>
      <c r="H182" s="23">
        <v>5949219.1</v>
      </c>
      <c r="I182" s="23">
        <v>4800029.39</v>
      </c>
      <c r="J182" s="25">
        <v>0.7350664230283507</v>
      </c>
      <c r="K182" s="25">
        <v>0.806833520385894</v>
      </c>
      <c r="L182" s="21"/>
    </row>
    <row r="183" spans="1:12" ht="27">
      <c r="A183" s="26"/>
      <c r="B183" s="26">
        <v>9</v>
      </c>
      <c r="C183" s="26"/>
      <c r="D183" s="29" t="s">
        <v>148</v>
      </c>
      <c r="E183" s="23">
        <v>10984686.7</v>
      </c>
      <c r="F183" s="23">
        <v>10702882.600000001</v>
      </c>
      <c r="G183" s="23">
        <v>8519354.2</v>
      </c>
      <c r="H183" s="23">
        <v>8237885.4</v>
      </c>
      <c r="I183" s="23">
        <v>6277953.53</v>
      </c>
      <c r="J183" s="25">
        <v>0.5865666068316959</v>
      </c>
      <c r="K183" s="25">
        <v>0.7620831348297222</v>
      </c>
      <c r="L183" s="21"/>
    </row>
    <row r="184" spans="1:12" ht="27">
      <c r="A184" s="26"/>
      <c r="B184" s="26"/>
      <c r="C184" s="26">
        <v>1</v>
      </c>
      <c r="D184" s="29" t="s">
        <v>148</v>
      </c>
      <c r="E184" s="23">
        <v>4621986.2</v>
      </c>
      <c r="F184" s="23">
        <v>4620792.2</v>
      </c>
      <c r="G184" s="23">
        <v>3400562.2</v>
      </c>
      <c r="H184" s="23">
        <v>3399368.2</v>
      </c>
      <c r="I184" s="23">
        <v>2288634.85</v>
      </c>
      <c r="J184" s="25">
        <v>0.495290580260242</v>
      </c>
      <c r="K184" s="25">
        <v>0.6732530033080854</v>
      </c>
      <c r="L184" s="21"/>
    </row>
    <row r="185" spans="1:12" ht="40.5">
      <c r="A185" s="26"/>
      <c r="B185" s="26"/>
      <c r="C185" s="26">
        <v>2</v>
      </c>
      <c r="D185" s="29" t="s">
        <v>149</v>
      </c>
      <c r="E185" s="23">
        <v>6362700.5</v>
      </c>
      <c r="F185" s="23">
        <v>6082090.4</v>
      </c>
      <c r="G185" s="23">
        <v>5118792</v>
      </c>
      <c r="H185" s="23">
        <v>4838517.2</v>
      </c>
      <c r="I185" s="23">
        <v>3989318.68</v>
      </c>
      <c r="J185" s="25">
        <v>0.6559124277403046</v>
      </c>
      <c r="K185" s="25">
        <v>0.8244919910587484</v>
      </c>
      <c r="L185" s="21"/>
    </row>
    <row r="186" spans="1:12" ht="28.5">
      <c r="A186" s="26">
        <v>11</v>
      </c>
      <c r="B186" s="26"/>
      <c r="C186" s="17"/>
      <c r="D186" s="27" t="s">
        <v>150</v>
      </c>
      <c r="E186" s="18">
        <v>25801967.9</v>
      </c>
      <c r="F186" s="18">
        <v>31736428.9</v>
      </c>
      <c r="G186" s="18">
        <v>19341852.3</v>
      </c>
      <c r="H186" s="18">
        <v>23862803.7</v>
      </c>
      <c r="I186" s="18">
        <v>13386016.08</v>
      </c>
      <c r="J186" s="20">
        <v>0.4217870927500605</v>
      </c>
      <c r="K186" s="20">
        <v>0.5609573899315109</v>
      </c>
      <c r="L186" s="21"/>
    </row>
    <row r="187" spans="1:12" ht="14.25">
      <c r="A187" s="26"/>
      <c r="B187" s="26"/>
      <c r="C187" s="26"/>
      <c r="D187" s="22" t="s">
        <v>15</v>
      </c>
      <c r="E187" s="23"/>
      <c r="F187" s="23"/>
      <c r="G187" s="23"/>
      <c r="H187" s="23"/>
      <c r="I187" s="23"/>
      <c r="J187" s="25"/>
      <c r="K187" s="25"/>
      <c r="L187" s="21"/>
    </row>
    <row r="188" spans="1:12" ht="27">
      <c r="A188" s="26"/>
      <c r="B188" s="26">
        <v>1</v>
      </c>
      <c r="C188" s="26"/>
      <c r="D188" s="29" t="s">
        <v>151</v>
      </c>
      <c r="E188" s="23">
        <v>25801967.9</v>
      </c>
      <c r="F188" s="23">
        <v>31736428.9</v>
      </c>
      <c r="G188" s="23">
        <v>19341852.3</v>
      </c>
      <c r="H188" s="23">
        <v>23862803.7</v>
      </c>
      <c r="I188" s="23">
        <v>13386016.08</v>
      </c>
      <c r="J188" s="25">
        <v>0.4217870927500605</v>
      </c>
      <c r="K188" s="25">
        <v>0.5609573899315109</v>
      </c>
      <c r="L188" s="21"/>
    </row>
    <row r="189" spans="1:12" ht="14.25">
      <c r="A189" s="26"/>
      <c r="B189" s="26"/>
      <c r="C189" s="26">
        <v>1</v>
      </c>
      <c r="D189" s="29" t="s">
        <v>152</v>
      </c>
      <c r="E189" s="23">
        <v>25801967.9</v>
      </c>
      <c r="F189" s="23">
        <v>31736428.9</v>
      </c>
      <c r="G189" s="23">
        <v>19341852.3</v>
      </c>
      <c r="H189" s="23">
        <v>23862803.7</v>
      </c>
      <c r="I189" s="23">
        <v>13386016.08</v>
      </c>
      <c r="J189" s="25">
        <v>0.4217870927500605</v>
      </c>
      <c r="K189" s="25">
        <v>0.5609573899315109</v>
      </c>
      <c r="L189" s="21"/>
    </row>
    <row r="190" spans="4:7" ht="13.5">
      <c r="D190" s="2"/>
      <c r="E190" s="34"/>
      <c r="F190" s="35"/>
      <c r="G190" s="35"/>
    </row>
    <row r="191" spans="1:11" ht="13.5">
      <c r="A191" s="36" t="s">
        <v>153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 ht="13.5">
      <c r="A192" s="36" t="s">
        <v>154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ht="13.5">
      <c r="A193" s="36" t="s">
        <v>155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 ht="13.5">
      <c r="A194" s="35"/>
      <c r="B194" s="35"/>
      <c r="C194" s="35"/>
      <c r="D194" s="2"/>
      <c r="E194" s="34"/>
      <c r="F194" s="35"/>
      <c r="G194" s="35"/>
      <c r="H194" s="37"/>
      <c r="I194" s="34"/>
      <c r="J194" s="34"/>
      <c r="K194" s="35"/>
    </row>
    <row r="195" spans="1:11" ht="13.5">
      <c r="A195" s="35"/>
      <c r="B195" s="35"/>
      <c r="C195" s="35"/>
      <c r="D195" s="2"/>
      <c r="E195" s="34"/>
      <c r="F195" s="35"/>
      <c r="G195" s="35"/>
      <c r="H195" s="37"/>
      <c r="I195" s="34"/>
      <c r="J195" s="34"/>
      <c r="K195" s="35"/>
    </row>
    <row r="196" spans="1:11" ht="13.5">
      <c r="A196" s="35"/>
      <c r="B196" s="35"/>
      <c r="C196" s="35"/>
      <c r="D196" s="2"/>
      <c r="E196" s="34"/>
      <c r="F196" s="35"/>
      <c r="G196" s="35"/>
      <c r="H196" s="37"/>
      <c r="I196" s="34"/>
      <c r="J196" s="34"/>
      <c r="K196" s="35"/>
    </row>
    <row r="197" spans="1:11" ht="13.5">
      <c r="A197" s="35"/>
      <c r="B197" s="35"/>
      <c r="C197" s="35"/>
      <c r="D197" s="2"/>
      <c r="E197" s="34"/>
      <c r="F197" s="35"/>
      <c r="G197" s="35"/>
      <c r="H197" s="37"/>
      <c r="I197" s="34"/>
      <c r="J197" s="34"/>
      <c r="K197" s="35"/>
    </row>
    <row r="198" spans="1:11" ht="13.5">
      <c r="A198" s="35"/>
      <c r="B198" s="35"/>
      <c r="C198" s="35"/>
      <c r="D198" s="2"/>
      <c r="E198" s="34"/>
      <c r="F198" s="35"/>
      <c r="G198" s="35"/>
      <c r="H198" s="37"/>
      <c r="I198" s="34"/>
      <c r="J198" s="34"/>
      <c r="K198" s="35"/>
    </row>
    <row r="199" spans="1:11" ht="13.5">
      <c r="A199" s="35"/>
      <c r="B199" s="35"/>
      <c r="C199" s="35"/>
      <c r="D199" s="2"/>
      <c r="E199" s="34"/>
      <c r="F199" s="35"/>
      <c r="G199" s="35"/>
      <c r="H199" s="37"/>
      <c r="I199" s="34"/>
      <c r="J199" s="34"/>
      <c r="K199" s="35"/>
    </row>
    <row r="200" spans="1:11" ht="13.5">
      <c r="A200" s="35"/>
      <c r="B200" s="35"/>
      <c r="C200" s="35"/>
      <c r="D200" s="2"/>
      <c r="E200" s="34"/>
      <c r="F200" s="35"/>
      <c r="G200" s="35"/>
      <c r="H200" s="37"/>
      <c r="I200" s="34"/>
      <c r="J200" s="34"/>
      <c r="K200" s="35"/>
    </row>
    <row r="201" spans="1:11" ht="13.5">
      <c r="A201" s="35"/>
      <c r="B201" s="35"/>
      <c r="C201" s="35"/>
      <c r="D201" s="2"/>
      <c r="E201" s="34"/>
      <c r="F201" s="35"/>
      <c r="G201" s="35"/>
      <c r="H201" s="37"/>
      <c r="I201" s="34"/>
      <c r="J201" s="34"/>
      <c r="K201" s="35"/>
    </row>
    <row r="202" spans="1:11" ht="13.5">
      <c r="A202" s="35"/>
      <c r="B202" s="35"/>
      <c r="C202" s="35"/>
      <c r="D202" s="2"/>
      <c r="E202" s="34"/>
      <c r="F202" s="35"/>
      <c r="G202" s="35"/>
      <c r="H202" s="37"/>
      <c r="I202" s="34"/>
      <c r="J202" s="34"/>
      <c r="K202" s="35"/>
    </row>
    <row r="203" spans="1:11" ht="13.5">
      <c r="A203" s="35"/>
      <c r="B203" s="35"/>
      <c r="C203" s="35"/>
      <c r="D203" s="2"/>
      <c r="E203" s="34"/>
      <c r="F203" s="35"/>
      <c r="G203" s="35"/>
      <c r="H203" s="37"/>
      <c r="I203" s="34"/>
      <c r="J203" s="34"/>
      <c r="K203" s="35"/>
    </row>
    <row r="204" spans="1:11" ht="13.5">
      <c r="A204" s="35"/>
      <c r="B204" s="35"/>
      <c r="C204" s="35"/>
      <c r="D204" s="2"/>
      <c r="E204" s="34"/>
      <c r="F204" s="35"/>
      <c r="G204" s="35"/>
      <c r="H204" s="37"/>
      <c r="I204" s="34"/>
      <c r="J204" s="34"/>
      <c r="K204" s="35"/>
    </row>
    <row r="205" spans="1:11" ht="13.5">
      <c r="A205" s="35"/>
      <c r="B205" s="35"/>
      <c r="C205" s="35"/>
      <c r="D205" s="2"/>
      <c r="E205" s="34"/>
      <c r="F205" s="35"/>
      <c r="G205" s="35"/>
      <c r="H205" s="37"/>
      <c r="I205" s="34"/>
      <c r="J205" s="34"/>
      <c r="K205" s="35"/>
    </row>
    <row r="206" spans="1:11" ht="13.5">
      <c r="A206" s="35"/>
      <c r="B206" s="35"/>
      <c r="C206" s="35"/>
      <c r="D206" s="2"/>
      <c r="E206" s="34"/>
      <c r="F206" s="35"/>
      <c r="G206" s="35"/>
      <c r="H206" s="37"/>
      <c r="I206" s="34"/>
      <c r="J206" s="34"/>
      <c r="K206" s="35"/>
    </row>
    <row r="207" spans="1:11" ht="13.5">
      <c r="A207" s="35"/>
      <c r="B207" s="35"/>
      <c r="C207" s="35"/>
      <c r="D207" s="2"/>
      <c r="E207" s="34"/>
      <c r="F207" s="35"/>
      <c r="G207" s="35"/>
      <c r="H207" s="37"/>
      <c r="I207" s="34"/>
      <c r="J207" s="34"/>
      <c r="K207" s="35"/>
    </row>
    <row r="208" spans="1:11" ht="13.5">
      <c r="A208" s="35"/>
      <c r="B208" s="35"/>
      <c r="C208" s="35"/>
      <c r="D208" s="2"/>
      <c r="E208" s="34"/>
      <c r="F208" s="35"/>
      <c r="G208" s="35"/>
      <c r="H208" s="37"/>
      <c r="I208" s="34"/>
      <c r="J208" s="34"/>
      <c r="K208" s="35"/>
    </row>
    <row r="209" spans="1:11" ht="13.5">
      <c r="A209" s="35"/>
      <c r="B209" s="35"/>
      <c r="C209" s="35"/>
      <c r="D209" s="2"/>
      <c r="E209" s="34"/>
      <c r="F209" s="35"/>
      <c r="G209" s="35"/>
      <c r="H209" s="37"/>
      <c r="I209" s="34"/>
      <c r="J209" s="34"/>
      <c r="K209" s="35"/>
    </row>
    <row r="210" spans="1:11" ht="13.5">
      <c r="A210" s="35"/>
      <c r="B210" s="35"/>
      <c r="C210" s="35"/>
      <c r="D210" s="2"/>
      <c r="E210" s="34"/>
      <c r="F210" s="35"/>
      <c r="G210" s="35"/>
      <c r="H210" s="37"/>
      <c r="I210" s="34"/>
      <c r="J210" s="34"/>
      <c r="K210" s="35"/>
    </row>
    <row r="211" spans="1:11" ht="13.5">
      <c r="A211" s="35"/>
      <c r="B211" s="35"/>
      <c r="C211" s="35"/>
      <c r="D211" s="2"/>
      <c r="E211" s="34"/>
      <c r="F211" s="35"/>
      <c r="G211" s="35"/>
      <c r="H211" s="37"/>
      <c r="I211" s="34"/>
      <c r="J211" s="34"/>
      <c r="K211" s="35"/>
    </row>
    <row r="212" spans="1:11" ht="13.5">
      <c r="A212" s="35"/>
      <c r="B212" s="35"/>
      <c r="C212" s="35"/>
      <c r="D212" s="2"/>
      <c r="E212" s="34"/>
      <c r="F212" s="35"/>
      <c r="G212" s="35"/>
      <c r="H212" s="37"/>
      <c r="I212" s="34"/>
      <c r="J212" s="34"/>
      <c r="K212" s="35"/>
    </row>
    <row r="213" spans="1:11" ht="13.5">
      <c r="A213" s="35"/>
      <c r="B213" s="35"/>
      <c r="C213" s="35"/>
      <c r="D213" s="2"/>
      <c r="E213" s="34"/>
      <c r="F213" s="35"/>
      <c r="G213" s="35"/>
      <c r="H213" s="37"/>
      <c r="I213" s="34"/>
      <c r="J213" s="34"/>
      <c r="K213" s="35"/>
    </row>
    <row r="214" spans="1:11" ht="13.5">
      <c r="A214" s="35"/>
      <c r="B214" s="35"/>
      <c r="C214" s="35"/>
      <c r="D214" s="2"/>
      <c r="E214" s="34"/>
      <c r="F214" s="35"/>
      <c r="G214" s="35"/>
      <c r="H214" s="37"/>
      <c r="I214" s="34"/>
      <c r="J214" s="34"/>
      <c r="K214" s="35"/>
    </row>
    <row r="215" spans="1:11" ht="13.5">
      <c r="A215" s="35"/>
      <c r="B215" s="35"/>
      <c r="C215" s="35"/>
      <c r="D215" s="2"/>
      <c r="E215" s="34"/>
      <c r="F215" s="35"/>
      <c r="G215" s="35"/>
      <c r="H215" s="37"/>
      <c r="I215" s="34"/>
      <c r="J215" s="34"/>
      <c r="K215" s="35"/>
    </row>
    <row r="216" spans="1:11" ht="13.5">
      <c r="A216" s="35"/>
      <c r="B216" s="35"/>
      <c r="C216" s="35"/>
      <c r="D216" s="2"/>
      <c r="E216" s="34"/>
      <c r="F216" s="35"/>
      <c r="G216" s="35"/>
      <c r="H216" s="37"/>
      <c r="I216" s="34"/>
      <c r="J216" s="34"/>
      <c r="K216" s="35"/>
    </row>
    <row r="217" spans="1:11" ht="13.5">
      <c r="A217" s="35"/>
      <c r="B217" s="35"/>
      <c r="C217" s="35"/>
      <c r="D217" s="2"/>
      <c r="E217" s="34"/>
      <c r="F217" s="35"/>
      <c r="G217" s="35"/>
      <c r="H217" s="37"/>
      <c r="I217" s="34"/>
      <c r="J217" s="34"/>
      <c r="K217" s="35"/>
    </row>
    <row r="218" spans="1:11" ht="13.5">
      <c r="A218" s="35"/>
      <c r="B218" s="35"/>
      <c r="C218" s="35"/>
      <c r="D218" s="2"/>
      <c r="E218" s="34"/>
      <c r="F218" s="35"/>
      <c r="G218" s="35"/>
      <c r="H218" s="37"/>
      <c r="I218" s="34"/>
      <c r="J218" s="34"/>
      <c r="K218" s="35"/>
    </row>
    <row r="219" spans="1:11" ht="13.5">
      <c r="A219" s="35"/>
      <c r="B219" s="35"/>
      <c r="C219" s="35"/>
      <c r="D219" s="2"/>
      <c r="E219" s="34"/>
      <c r="F219" s="35"/>
      <c r="G219" s="35"/>
      <c r="H219" s="37"/>
      <c r="I219" s="34"/>
      <c r="J219" s="34"/>
      <c r="K219" s="35"/>
    </row>
    <row r="220" spans="1:11" ht="13.5">
      <c r="A220" s="35"/>
      <c r="B220" s="35"/>
      <c r="C220" s="35"/>
      <c r="D220" s="2"/>
      <c r="E220" s="34"/>
      <c r="F220" s="35"/>
      <c r="G220" s="35"/>
      <c r="H220" s="37"/>
      <c r="I220" s="34"/>
      <c r="J220" s="34"/>
      <c r="K220" s="35"/>
    </row>
    <row r="221" spans="1:11" ht="13.5">
      <c r="A221" s="35"/>
      <c r="B221" s="35"/>
      <c r="C221" s="35"/>
      <c r="D221" s="2"/>
      <c r="E221" s="34"/>
      <c r="F221" s="35"/>
      <c r="G221" s="35"/>
      <c r="H221" s="37"/>
      <c r="I221" s="34"/>
      <c r="J221" s="34"/>
      <c r="K221" s="35"/>
    </row>
    <row r="222" spans="1:11" ht="13.5">
      <c r="A222" s="35"/>
      <c r="B222" s="35"/>
      <c r="C222" s="35"/>
      <c r="D222" s="2"/>
      <c r="E222" s="34"/>
      <c r="F222" s="35"/>
      <c r="G222" s="35"/>
      <c r="H222" s="37"/>
      <c r="I222" s="34"/>
      <c r="J222" s="34"/>
      <c r="K222" s="35"/>
    </row>
    <row r="223" spans="1:11" ht="13.5">
      <c r="A223" s="35"/>
      <c r="B223" s="35"/>
      <c r="C223" s="35"/>
      <c r="D223" s="2"/>
      <c r="E223" s="34"/>
      <c r="F223" s="35"/>
      <c r="G223" s="35"/>
      <c r="H223" s="37"/>
      <c r="I223" s="34"/>
      <c r="J223" s="34"/>
      <c r="K223" s="35"/>
    </row>
    <row r="224" spans="1:11" ht="13.5">
      <c r="A224" s="35"/>
      <c r="B224" s="35"/>
      <c r="C224" s="35"/>
      <c r="D224" s="2"/>
      <c r="E224" s="34"/>
      <c r="F224" s="35"/>
      <c r="G224" s="35"/>
      <c r="H224" s="37"/>
      <c r="I224" s="34"/>
      <c r="J224" s="34"/>
      <c r="K224" s="35"/>
    </row>
    <row r="225" spans="1:11" ht="13.5">
      <c r="A225" s="35"/>
      <c r="B225" s="35"/>
      <c r="C225" s="35"/>
      <c r="D225" s="2"/>
      <c r="E225" s="34"/>
      <c r="F225" s="35"/>
      <c r="G225" s="35"/>
      <c r="H225" s="37"/>
      <c r="I225" s="34"/>
      <c r="J225" s="34"/>
      <c r="K225" s="35"/>
    </row>
    <row r="226" spans="1:11" ht="13.5">
      <c r="A226" s="35"/>
      <c r="B226" s="35"/>
      <c r="C226" s="35"/>
      <c r="D226" s="2"/>
      <c r="E226" s="34"/>
      <c r="F226" s="35"/>
      <c r="G226" s="35"/>
      <c r="H226" s="37"/>
      <c r="I226" s="34"/>
      <c r="J226" s="34"/>
      <c r="K226" s="35"/>
    </row>
    <row r="227" spans="1:11" ht="13.5">
      <c r="A227" s="35"/>
      <c r="B227" s="35"/>
      <c r="C227" s="35"/>
      <c r="D227" s="2"/>
      <c r="E227" s="34"/>
      <c r="F227" s="35"/>
      <c r="G227" s="35"/>
      <c r="H227" s="37"/>
      <c r="I227" s="34"/>
      <c r="J227" s="34"/>
      <c r="K227" s="35"/>
    </row>
    <row r="228" spans="1:11" ht="13.5">
      <c r="A228" s="35"/>
      <c r="B228" s="35"/>
      <c r="C228" s="35"/>
      <c r="D228" s="2"/>
      <c r="E228" s="34"/>
      <c r="F228" s="35"/>
      <c r="G228" s="35"/>
      <c r="H228" s="37"/>
      <c r="I228" s="34"/>
      <c r="J228" s="34"/>
      <c r="K228" s="35"/>
    </row>
    <row r="229" spans="1:11" ht="13.5">
      <c r="A229" s="35"/>
      <c r="B229" s="35"/>
      <c r="C229" s="35"/>
      <c r="D229" s="2"/>
      <c r="E229" s="34"/>
      <c r="F229" s="35"/>
      <c r="G229" s="35"/>
      <c r="H229" s="37"/>
      <c r="I229" s="34"/>
      <c r="J229" s="34"/>
      <c r="K229" s="35"/>
    </row>
    <row r="230" spans="1:11" ht="13.5">
      <c r="A230" s="35"/>
      <c r="B230" s="35"/>
      <c r="C230" s="35"/>
      <c r="D230" s="2"/>
      <c r="E230" s="34"/>
      <c r="F230" s="35"/>
      <c r="G230" s="35"/>
      <c r="H230" s="37"/>
      <c r="I230" s="34"/>
      <c r="J230" s="34"/>
      <c r="K230" s="35"/>
    </row>
    <row r="231" spans="1:11" ht="13.5">
      <c r="A231" s="35"/>
      <c r="B231" s="35"/>
      <c r="C231" s="35"/>
      <c r="D231" s="2"/>
      <c r="E231" s="34"/>
      <c r="F231" s="35"/>
      <c r="G231" s="35"/>
      <c r="H231" s="37"/>
      <c r="I231" s="34"/>
      <c r="J231" s="34"/>
      <c r="K231" s="35"/>
    </row>
    <row r="232" spans="1:11" ht="13.5">
      <c r="A232" s="35"/>
      <c r="B232" s="35"/>
      <c r="C232" s="35"/>
      <c r="D232" s="2"/>
      <c r="E232" s="34"/>
      <c r="F232" s="35"/>
      <c r="G232" s="35"/>
      <c r="H232" s="37"/>
      <c r="I232" s="34"/>
      <c r="J232" s="34"/>
      <c r="K232" s="35"/>
    </row>
    <row r="233" spans="1:11" ht="13.5">
      <c r="A233" s="35"/>
      <c r="B233" s="35"/>
      <c r="C233" s="35"/>
      <c r="D233" s="2"/>
      <c r="E233" s="34"/>
      <c r="F233" s="35"/>
      <c r="G233" s="35"/>
      <c r="H233" s="37"/>
      <c r="I233" s="34"/>
      <c r="J233" s="34"/>
      <c r="K233" s="35"/>
    </row>
    <row r="234" spans="1:11" ht="13.5">
      <c r="A234" s="35"/>
      <c r="B234" s="35"/>
      <c r="C234" s="35"/>
      <c r="D234" s="2"/>
      <c r="E234" s="34"/>
      <c r="F234" s="35"/>
      <c r="G234" s="35"/>
      <c r="H234" s="37"/>
      <c r="I234" s="34"/>
      <c r="J234" s="34"/>
      <c r="K234" s="35"/>
    </row>
    <row r="235" spans="1:11" ht="13.5">
      <c r="A235" s="35"/>
      <c r="B235" s="35"/>
      <c r="C235" s="35"/>
      <c r="D235" s="2"/>
      <c r="E235" s="34"/>
      <c r="F235" s="35"/>
      <c r="G235" s="35"/>
      <c r="H235" s="37"/>
      <c r="I235" s="34"/>
      <c r="J235" s="34"/>
      <c r="K235" s="35"/>
    </row>
    <row r="236" spans="1:11" ht="13.5">
      <c r="A236" s="35"/>
      <c r="B236" s="35"/>
      <c r="C236" s="35"/>
      <c r="D236" s="2"/>
      <c r="E236" s="34"/>
      <c r="F236" s="35"/>
      <c r="G236" s="35"/>
      <c r="H236" s="37"/>
      <c r="I236" s="34"/>
      <c r="J236" s="34"/>
      <c r="K236" s="35"/>
    </row>
    <row r="237" spans="1:11" ht="13.5">
      <c r="A237" s="35"/>
      <c r="B237" s="35"/>
      <c r="C237" s="35"/>
      <c r="D237" s="2"/>
      <c r="E237" s="34"/>
      <c r="F237" s="35"/>
      <c r="G237" s="35"/>
      <c r="H237" s="37"/>
      <c r="I237" s="34"/>
      <c r="J237" s="34"/>
      <c r="K237" s="35"/>
    </row>
    <row r="238" spans="1:11" ht="13.5">
      <c r="A238" s="35"/>
      <c r="B238" s="35"/>
      <c r="C238" s="35"/>
      <c r="D238" s="2"/>
      <c r="E238" s="34"/>
      <c r="F238" s="35"/>
      <c r="G238" s="35"/>
      <c r="H238" s="37"/>
      <c r="I238" s="34"/>
      <c r="J238" s="34"/>
      <c r="K238" s="35"/>
    </row>
    <row r="239" spans="1:11" ht="13.5">
      <c r="A239" s="35"/>
      <c r="B239" s="35"/>
      <c r="C239" s="35"/>
      <c r="D239" s="2"/>
      <c r="E239" s="34"/>
      <c r="F239" s="35"/>
      <c r="G239" s="35"/>
      <c r="H239" s="37"/>
      <c r="I239" s="34"/>
      <c r="J239" s="34"/>
      <c r="K239" s="35"/>
    </row>
    <row r="240" spans="1:11" ht="13.5">
      <c r="A240" s="35"/>
      <c r="B240" s="35"/>
      <c r="C240" s="35"/>
      <c r="D240" s="2"/>
      <c r="E240" s="34"/>
      <c r="F240" s="35"/>
      <c r="G240" s="35"/>
      <c r="H240" s="37"/>
      <c r="I240" s="34"/>
      <c r="J240" s="34"/>
      <c r="K240" s="35"/>
    </row>
    <row r="241" spans="1:11" ht="13.5">
      <c r="A241" s="35"/>
      <c r="B241" s="35"/>
      <c r="C241" s="35"/>
      <c r="D241" s="2"/>
      <c r="E241" s="34"/>
      <c r="F241" s="35"/>
      <c r="G241" s="35"/>
      <c r="H241" s="37"/>
      <c r="I241" s="34"/>
      <c r="J241" s="34"/>
      <c r="K241" s="35"/>
    </row>
    <row r="242" spans="1:11" ht="13.5">
      <c r="A242" s="35"/>
      <c r="B242" s="35"/>
      <c r="C242" s="35"/>
      <c r="D242" s="2"/>
      <c r="E242" s="34"/>
      <c r="F242" s="35"/>
      <c r="G242" s="35"/>
      <c r="H242" s="37"/>
      <c r="I242" s="34"/>
      <c r="J242" s="34"/>
      <c r="K242" s="35"/>
    </row>
    <row r="243" spans="1:11" ht="13.5">
      <c r="A243" s="35"/>
      <c r="B243" s="35"/>
      <c r="C243" s="35"/>
      <c r="D243" s="2"/>
      <c r="E243" s="34"/>
      <c r="F243" s="35"/>
      <c r="G243" s="35"/>
      <c r="H243" s="37"/>
      <c r="I243" s="34"/>
      <c r="J243" s="34"/>
      <c r="K243" s="35"/>
    </row>
    <row r="244" spans="1:11" ht="13.5">
      <c r="A244" s="35"/>
      <c r="B244" s="35"/>
      <c r="C244" s="35"/>
      <c r="D244" s="2"/>
      <c r="E244" s="34"/>
      <c r="F244" s="35"/>
      <c r="G244" s="35"/>
      <c r="H244" s="37"/>
      <c r="I244" s="34"/>
      <c r="J244" s="34"/>
      <c r="K244" s="35"/>
    </row>
    <row r="245" spans="1:11" ht="13.5">
      <c r="A245" s="35"/>
      <c r="B245" s="35"/>
      <c r="C245" s="35"/>
      <c r="D245" s="2"/>
      <c r="E245" s="34"/>
      <c r="F245" s="35"/>
      <c r="G245" s="35"/>
      <c r="H245" s="37"/>
      <c r="I245" s="34"/>
      <c r="J245" s="34"/>
      <c r="K245" s="35"/>
    </row>
    <row r="246" spans="1:11" ht="13.5">
      <c r="A246" s="35"/>
      <c r="B246" s="35"/>
      <c r="C246" s="35"/>
      <c r="D246" s="2"/>
      <c r="E246" s="34"/>
      <c r="F246" s="35"/>
      <c r="G246" s="35"/>
      <c r="H246" s="37"/>
      <c r="I246" s="34"/>
      <c r="J246" s="34"/>
      <c r="K246" s="35"/>
    </row>
    <row r="247" spans="1:11" ht="13.5">
      <c r="A247" s="35"/>
      <c r="B247" s="35"/>
      <c r="C247" s="35"/>
      <c r="D247" s="2"/>
      <c r="E247" s="34"/>
      <c r="F247" s="35"/>
      <c r="G247" s="35"/>
      <c r="H247" s="37"/>
      <c r="I247" s="34"/>
      <c r="J247" s="34"/>
      <c r="K247" s="35"/>
    </row>
    <row r="248" spans="1:11" ht="13.5">
      <c r="A248" s="35"/>
      <c r="B248" s="35"/>
      <c r="C248" s="35"/>
      <c r="D248" s="2"/>
      <c r="E248" s="34"/>
      <c r="F248" s="35"/>
      <c r="G248" s="35"/>
      <c r="H248" s="37"/>
      <c r="I248" s="34"/>
      <c r="J248" s="34"/>
      <c r="K248" s="35"/>
    </row>
    <row r="249" spans="1:11" ht="13.5">
      <c r="A249" s="35"/>
      <c r="B249" s="35"/>
      <c r="C249" s="35"/>
      <c r="D249" s="2"/>
      <c r="E249" s="34"/>
      <c r="F249" s="35"/>
      <c r="G249" s="35"/>
      <c r="H249" s="37"/>
      <c r="I249" s="34"/>
      <c r="J249" s="34"/>
      <c r="K249" s="35"/>
    </row>
    <row r="250" spans="1:11" ht="13.5">
      <c r="A250" s="35"/>
      <c r="B250" s="35"/>
      <c r="C250" s="35"/>
      <c r="D250" s="2"/>
      <c r="E250" s="34"/>
      <c r="F250" s="35"/>
      <c r="G250" s="35"/>
      <c r="H250" s="37"/>
      <c r="I250" s="34"/>
      <c r="J250" s="34"/>
      <c r="K250" s="35"/>
    </row>
    <row r="251" spans="1:11" ht="13.5">
      <c r="A251" s="35"/>
      <c r="B251" s="35"/>
      <c r="C251" s="35"/>
      <c r="D251" s="2"/>
      <c r="E251" s="34"/>
      <c r="F251" s="35"/>
      <c r="G251" s="35"/>
      <c r="H251" s="37"/>
      <c r="I251" s="34"/>
      <c r="J251" s="34"/>
      <c r="K251" s="35"/>
    </row>
    <row r="252" spans="1:11" ht="13.5">
      <c r="A252" s="35"/>
      <c r="B252" s="35"/>
      <c r="C252" s="35"/>
      <c r="D252" s="2"/>
      <c r="E252" s="34"/>
      <c r="F252" s="35"/>
      <c r="G252" s="35"/>
      <c r="H252" s="37"/>
      <c r="I252" s="34"/>
      <c r="J252" s="34"/>
      <c r="K252" s="35"/>
    </row>
    <row r="253" spans="1:11" ht="13.5">
      <c r="A253" s="35"/>
      <c r="B253" s="35"/>
      <c r="C253" s="35"/>
      <c r="D253" s="2"/>
      <c r="E253" s="34"/>
      <c r="F253" s="35"/>
      <c r="G253" s="35"/>
      <c r="H253" s="37"/>
      <c r="I253" s="34"/>
      <c r="J253" s="34"/>
      <c r="K253" s="35"/>
    </row>
    <row r="254" spans="1:11" ht="13.5">
      <c r="A254" s="35"/>
      <c r="B254" s="35"/>
      <c r="C254" s="35"/>
      <c r="D254" s="2"/>
      <c r="E254" s="34"/>
      <c r="F254" s="35"/>
      <c r="G254" s="35"/>
      <c r="H254" s="37"/>
      <c r="I254" s="34"/>
      <c r="J254" s="34"/>
      <c r="K254" s="35"/>
    </row>
    <row r="255" spans="1:11" ht="13.5">
      <c r="A255" s="35"/>
      <c r="B255" s="35"/>
      <c r="C255" s="35"/>
      <c r="D255" s="2"/>
      <c r="E255" s="34"/>
      <c r="F255" s="35"/>
      <c r="G255" s="35"/>
      <c r="H255" s="37"/>
      <c r="I255" s="34"/>
      <c r="J255" s="34"/>
      <c r="K255" s="35"/>
    </row>
    <row r="256" spans="1:11" ht="13.5">
      <c r="A256" s="35"/>
      <c r="B256" s="35"/>
      <c r="C256" s="35"/>
      <c r="D256" s="2"/>
      <c r="E256" s="34"/>
      <c r="F256" s="35"/>
      <c r="G256" s="35"/>
      <c r="H256" s="37"/>
      <c r="I256" s="34"/>
      <c r="J256" s="34"/>
      <c r="K256" s="35"/>
    </row>
    <row r="257" spans="1:11" ht="13.5">
      <c r="A257" s="35"/>
      <c r="B257" s="35"/>
      <c r="C257" s="35"/>
      <c r="D257" s="2"/>
      <c r="E257" s="34"/>
      <c r="F257" s="35"/>
      <c r="G257" s="35"/>
      <c r="H257" s="37"/>
      <c r="I257" s="34"/>
      <c r="J257" s="34"/>
      <c r="K257" s="35"/>
    </row>
    <row r="258" spans="1:11" ht="13.5">
      <c r="A258" s="35"/>
      <c r="B258" s="35"/>
      <c r="C258" s="35"/>
      <c r="D258" s="2"/>
      <c r="E258" s="34"/>
      <c r="F258" s="35"/>
      <c r="G258" s="35"/>
      <c r="H258" s="37"/>
      <c r="I258" s="34"/>
      <c r="J258" s="34"/>
      <c r="K258" s="35"/>
    </row>
    <row r="259" spans="1:11" ht="13.5">
      <c r="A259" s="35"/>
      <c r="B259" s="35"/>
      <c r="C259" s="35"/>
      <c r="D259" s="2"/>
      <c r="E259" s="34"/>
      <c r="F259" s="35"/>
      <c r="G259" s="35"/>
      <c r="H259" s="37"/>
      <c r="I259" s="34"/>
      <c r="J259" s="34"/>
      <c r="K259" s="35"/>
    </row>
    <row r="260" spans="1:11" ht="13.5">
      <c r="A260" s="35"/>
      <c r="B260" s="35"/>
      <c r="C260" s="35"/>
      <c r="D260" s="2"/>
      <c r="E260" s="34"/>
      <c r="F260" s="35"/>
      <c r="G260" s="35"/>
      <c r="H260" s="37"/>
      <c r="I260" s="34"/>
      <c r="J260" s="34"/>
      <c r="K260" s="35"/>
    </row>
    <row r="261" spans="1:11" ht="13.5">
      <c r="A261" s="35"/>
      <c r="B261" s="35"/>
      <c r="C261" s="35"/>
      <c r="D261" s="2"/>
      <c r="E261" s="34"/>
      <c r="F261" s="35"/>
      <c r="G261" s="35"/>
      <c r="H261" s="37"/>
      <c r="I261" s="34"/>
      <c r="J261" s="34"/>
      <c r="K261" s="35"/>
    </row>
    <row r="262" spans="1:11" ht="13.5">
      <c r="A262" s="35"/>
      <c r="B262" s="35"/>
      <c r="C262" s="35"/>
      <c r="D262" s="2"/>
      <c r="E262" s="34"/>
      <c r="F262" s="35"/>
      <c r="G262" s="35"/>
      <c r="H262" s="37"/>
      <c r="I262" s="34"/>
      <c r="J262" s="34"/>
      <c r="K262" s="35"/>
    </row>
    <row r="263" spans="1:11" ht="13.5">
      <c r="A263" s="35"/>
      <c r="B263" s="35"/>
      <c r="C263" s="35"/>
      <c r="D263" s="2"/>
      <c r="E263" s="34"/>
      <c r="F263" s="35"/>
      <c r="G263" s="35"/>
      <c r="H263" s="37"/>
      <c r="I263" s="34"/>
      <c r="J263" s="34"/>
      <c r="K263" s="35"/>
    </row>
    <row r="264" spans="1:11" ht="13.5">
      <c r="A264" s="35"/>
      <c r="B264" s="35"/>
      <c r="C264" s="35"/>
      <c r="D264" s="2"/>
      <c r="E264" s="34"/>
      <c r="F264" s="35"/>
      <c r="G264" s="35"/>
      <c r="H264" s="37"/>
      <c r="I264" s="34"/>
      <c r="J264" s="34"/>
      <c r="K264" s="35"/>
    </row>
    <row r="265" spans="1:11" ht="13.5">
      <c r="A265" s="35"/>
      <c r="B265" s="35"/>
      <c r="C265" s="35"/>
      <c r="D265" s="2"/>
      <c r="E265" s="34"/>
      <c r="F265" s="35"/>
      <c r="G265" s="35"/>
      <c r="H265" s="37"/>
      <c r="I265" s="34"/>
      <c r="J265" s="34"/>
      <c r="K265" s="35"/>
    </row>
    <row r="266" spans="1:11" ht="13.5">
      <c r="A266" s="35"/>
      <c r="B266" s="35"/>
      <c r="C266" s="35"/>
      <c r="D266" s="2"/>
      <c r="E266" s="34"/>
      <c r="F266" s="35"/>
      <c r="G266" s="35"/>
      <c r="H266" s="37"/>
      <c r="I266" s="34"/>
      <c r="J266" s="34"/>
      <c r="K266" s="35"/>
    </row>
    <row r="267" spans="1:11" ht="13.5">
      <c r="A267" s="35"/>
      <c r="B267" s="35"/>
      <c r="C267" s="35"/>
      <c r="D267" s="2"/>
      <c r="E267" s="34"/>
      <c r="F267" s="35"/>
      <c r="G267" s="35"/>
      <c r="H267" s="37"/>
      <c r="I267" s="34"/>
      <c r="J267" s="34"/>
      <c r="K267" s="35"/>
    </row>
    <row r="268" spans="1:11" ht="13.5">
      <c r="A268" s="35"/>
      <c r="B268" s="35"/>
      <c r="C268" s="35"/>
      <c r="D268" s="2"/>
      <c r="E268" s="34"/>
      <c r="F268" s="35"/>
      <c r="G268" s="35"/>
      <c r="H268" s="37"/>
      <c r="I268" s="34"/>
      <c r="J268" s="34"/>
      <c r="K268" s="35"/>
    </row>
    <row r="269" spans="1:11" ht="13.5">
      <c r="A269" s="35"/>
      <c r="B269" s="35"/>
      <c r="C269" s="35"/>
      <c r="D269" s="2"/>
      <c r="E269" s="34"/>
      <c r="F269" s="35"/>
      <c r="G269" s="35"/>
      <c r="H269" s="37"/>
      <c r="I269" s="34"/>
      <c r="J269" s="34"/>
      <c r="K269" s="35"/>
    </row>
  </sheetData>
  <mergeCells count="7">
    <mergeCell ref="A191:K191"/>
    <mergeCell ref="A192:K192"/>
    <mergeCell ref="A193:K193"/>
    <mergeCell ref="A2:K2"/>
    <mergeCell ref="A3:K3"/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2011-11-16T13:30:08Z</dcterms:modified>
  <cp:category/>
  <cp:version/>
  <cp:contentType/>
  <cp:contentStatus/>
</cp:coreProperties>
</file>