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755" activeTab="0"/>
  </bookViews>
  <sheets>
    <sheet name="revenues-10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<sst xmlns="http://schemas.openxmlformats.org/spreadsheetml/2006/main" count="19" uniqueCount="19">
  <si>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ՀԱՇՎԵՏՎՈՒԹՅՈՒՆ*</t>
  </si>
  <si>
    <t xml:space="preserve">Հայաստանի Հանրապետության 2011 թվականի պետական բյուջեի եկամուտների վերաբերյալ                 </t>
  </si>
  <si>
    <t>(հազար դրամ)</t>
  </si>
  <si>
    <t>Տարեկան պլան¹</t>
  </si>
  <si>
    <t xml:space="preserve">Տարեկան ճշտված պլան² </t>
  </si>
  <si>
    <t>Առաջին եռամսյակի պլան³</t>
  </si>
  <si>
    <t xml:space="preserve">Առաջին եռամսյակի ճշտված պլան² </t>
  </si>
  <si>
    <t>Փաստացի</t>
  </si>
  <si>
    <t>Տարեկան ճշտված պլանի կատարո-ղական (%)</t>
  </si>
  <si>
    <t>Առաջին եռամսյակի ճշտված պլանի կատարո-ղական (%)</t>
  </si>
  <si>
    <t>ՊԵՏԱԿԱՆ ԲՅՈՒՋԵԻ ԵԿԱՄՈՒՏՆԵՐ</t>
  </si>
  <si>
    <t>այդ թվում`</t>
  </si>
  <si>
    <t>Հարկային եկամուտներ և պետական տուրքեր</t>
  </si>
  <si>
    <t>Պարտադիր սոցիալական ապահովության վճարներ</t>
  </si>
  <si>
    <t xml:space="preserve">Պաշտոնական դրամաշնորհներ </t>
  </si>
  <si>
    <t>Այլ եկամուտներ</t>
  </si>
  <si>
    <t xml:space="preserve">* Ներառված է պետական հիմնարկների համար ՀՀ կառավարության ընդունած որոշումների համաձայն բացված արտաբյուջետային հաշիվների միջոցների շրջանառությունը` համաձայն «Հայաստանի Հանրապետության 2011 թվականի պետական բյուջեի մասին» ՀՀ օրենքի 9-րդ հոդվածի 11-րդ կետի:    </t>
  </si>
  <si>
    <t xml:space="preserve">¹ Հաստատված է «Հայաստանի Հանրապետության 2011 թվականի պետական բյուջեի մասին» Հայաստանի Հանրապետության օրենքով:              </t>
  </si>
  <si>
    <t xml:space="preserve">²  Հաշվի են առնված օրենքով ՀՀ կառավարությանը վերապահված լիազորությունների շրջանակներում կատարված փոփոխությունները:       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</si>
</sst>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_(* #,##0.0_);_(* \(#,##0.0\);_(* &quot;-&quot;??_);_(@_)"/>
    <numFmt numFmtId="189" formatCode="00"/>
    <numFmt numFmtId="190" formatCode="_(* #,##0.0_);_(* \(#,##0.0\);_(* &quot;-&quot;?_);_(@_)"/>
    <numFmt numFmtId="191" formatCode="_-* #,##0.0\ _ _-;\-* #,##0.0\ _ _-;_-* &quot;-&quot;?\ _ _-;_-@_-"/>
    <numFmt numFmtId="192" formatCode="#,##0.0"/>
    <numFmt numFmtId="193" formatCode="_(* #,##0.000_);_(* \(#,##0.000\);_(* &quot;-&quot;??_);_(@_)"/>
    <numFmt numFmtId="194" formatCode="_-* #,##0.0_р_._-;\-* #,##0.0_р_._-;_-* &quot;-&quot;?_р_._-;_-@_-"/>
    <numFmt numFmtId="195" formatCode="#,##0.00&quot;  &quot;;[Red]\-#,##0.00&quot;  &quot;"/>
    <numFmt numFmtId="196" formatCode="_(* #,##0_);_(* \(#,##0\);_(* &quot;-&quot;??_);_(@_)"/>
    <numFmt numFmtId="197" formatCode="_-* #,##0.0\ _ _-;\-* #,##0.0\ _ _-;_-* &quot;-&quot;??\ _ _-;_-@_-"/>
    <numFmt numFmtId="198" formatCode="_(* #,##0_);_(* \(#,##0\);_(* &quot;-&quot;?_);_(@_)"/>
    <numFmt numFmtId="199" formatCode="0.000"/>
    <numFmt numFmtId="200" formatCode="0.0000"/>
    <numFmt numFmtId="201" formatCode="0.00000"/>
    <numFmt numFmtId="202" formatCode="0.000000"/>
    <numFmt numFmtId="203" formatCode="_-* #,##0.000\ _ _-;\-* #,##0.000\ _ _-;_-* &quot;-&quot;??\ _ _-;_-@_-"/>
    <numFmt numFmtId="204" formatCode="#,##0.000"/>
    <numFmt numFmtId="205" formatCode="0.0%"/>
    <numFmt numFmtId="206" formatCode="#,##0.0&quot;  &quot;;[Red]\-#,##0.0&quot;  &quot;"/>
    <numFmt numFmtId="207" formatCode="_(* #,##0.0000_);_(* \(#,##0.0000\);_(* &quot;-&quot;??_);_(@_)"/>
    <numFmt numFmtId="208" formatCode="_(* #,##0.00000_);_(* \(#,##0.00000\);_(* &quot;-&quot;??_);_(@_)"/>
    <numFmt numFmtId="209" formatCode="0.0"/>
    <numFmt numFmtId="210" formatCode="_-* #,##0.0\ _դ_ր_._-;\-* #,##0.0\ _դ_ր_._-;_-* &quot;-&quot;?\ _դ_ր_._-;_-@_-"/>
    <numFmt numFmtId="211" formatCode="_-* #,##0.000\ _ _-;\-* #,##0.000\ _ _-;_-* &quot;-&quot;???\ _ _-;_-@_-"/>
    <numFmt numFmtId="212" formatCode="_(* #,##0.000_);_(* \(#,##0.000\);_(* &quot;-&quot;???_);_(@_)"/>
    <numFmt numFmtId="213" formatCode="_(* #,##0.00_);_(* \(#,##0.00\);_(* &quot;-&quot;?_);_(@_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_-* #,##0.0_-;\-* #,##0.0_-;_-* &quot;-&quot;?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tar"/>
      <family val="0"/>
    </font>
    <font>
      <b/>
      <sz val="11"/>
      <color indexed="63"/>
      <name val="Calibri"/>
      <family val="2"/>
    </font>
    <font>
      <sz val="10"/>
      <color indexed="8"/>
      <name val="MS Sans Serif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/>
    </xf>
    <xf numFmtId="188" fontId="24" fillId="0" borderId="10" xfId="42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wrapText="1"/>
    </xf>
    <xf numFmtId="188" fontId="24" fillId="0" borderId="10" xfId="42" applyNumberFormat="1" applyFont="1" applyFill="1" applyBorder="1" applyAlignment="1">
      <alignment horizontal="right"/>
    </xf>
    <xf numFmtId="205" fontId="24" fillId="0" borderId="10" xfId="60" applyNumberFormat="1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left"/>
    </xf>
    <xf numFmtId="192" fontId="24" fillId="0" borderId="10" xfId="57" applyNumberFormat="1" applyFont="1" applyFill="1" applyBorder="1" applyAlignment="1">
      <alignment horizontal="right" wrapText="1"/>
      <protection/>
    </xf>
    <xf numFmtId="188" fontId="24" fillId="0" borderId="10" xfId="42" applyNumberFormat="1" applyFont="1" applyFill="1" applyBorder="1" applyAlignment="1">
      <alignment horizontal="right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/>
    </xf>
    <xf numFmtId="43" fontId="23" fillId="0" borderId="0" xfId="0" applyNumberFormat="1" applyFont="1" applyFill="1" applyAlignment="1">
      <alignment/>
    </xf>
    <xf numFmtId="0" fontId="23" fillId="0" borderId="0" xfId="0" applyFont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urq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5" sqref="D5"/>
    </sheetView>
  </sheetViews>
  <sheetFormatPr defaultColWidth="9.140625" defaultRowHeight="12.75"/>
  <cols>
    <col min="1" max="1" width="41.140625" style="2" customWidth="1"/>
    <col min="2" max="2" width="16.140625" style="2" bestFit="1" customWidth="1"/>
    <col min="3" max="3" width="16.8515625" style="2" bestFit="1" customWidth="1"/>
    <col min="4" max="5" width="16.8515625" style="2" customWidth="1"/>
    <col min="6" max="6" width="17.28125" style="2" bestFit="1" customWidth="1"/>
    <col min="7" max="7" width="12.140625" style="2" customWidth="1"/>
    <col min="8" max="8" width="12.28125" style="2" customWidth="1"/>
    <col min="9" max="16384" width="9.140625" style="2" customWidth="1"/>
  </cols>
  <sheetData>
    <row r="1" spans="1:8" ht="18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3.2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3.5">
      <c r="A3" s="4" t="s">
        <v>2</v>
      </c>
      <c r="B3" s="4"/>
      <c r="C3" s="4"/>
      <c r="D3" s="4"/>
      <c r="E3" s="4"/>
      <c r="F3" s="4"/>
      <c r="G3" s="4"/>
      <c r="H3" s="4"/>
    </row>
    <row r="4" spans="1:2" ht="14.25">
      <c r="A4" s="5"/>
      <c r="B4" s="5"/>
    </row>
    <row r="5" spans="1:8" ht="96.75" customHeight="1">
      <c r="A5" s="6"/>
      <c r="B5" s="7" t="s">
        <v>3</v>
      </c>
      <c r="C5" s="8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</row>
    <row r="6" spans="1:8" ht="20.25" customHeight="1">
      <c r="A6" s="10" t="s">
        <v>10</v>
      </c>
      <c r="B6" s="11">
        <f>SUM(B8:B11)</f>
        <v>852440300.6</v>
      </c>
      <c r="C6" s="11">
        <f>SUM(C8:C11)</f>
        <v>863621214.45</v>
      </c>
      <c r="D6" s="11">
        <f>SUM(D8:D11)</f>
        <v>185794396.9</v>
      </c>
      <c r="E6" s="11">
        <f>SUM(E8:E11)</f>
        <v>190366903.35</v>
      </c>
      <c r="F6" s="11">
        <f>SUM(F8:F11)</f>
        <v>184881685.16000003</v>
      </c>
      <c r="G6" s="12">
        <f>F6/C6</f>
        <v>0.2140772853498539</v>
      </c>
      <c r="H6" s="12">
        <f>F6/E6</f>
        <v>0.9711860722978979</v>
      </c>
    </row>
    <row r="7" spans="1:8" ht="14.25">
      <c r="A7" s="13" t="s">
        <v>11</v>
      </c>
      <c r="B7" s="11"/>
      <c r="C7" s="11"/>
      <c r="D7" s="11"/>
      <c r="E7" s="11"/>
      <c r="F7" s="11"/>
      <c r="G7" s="12"/>
      <c r="H7" s="12"/>
    </row>
    <row r="8" spans="1:8" ht="20.25" customHeight="1">
      <c r="A8" s="14" t="s">
        <v>12</v>
      </c>
      <c r="B8" s="15">
        <v>650000000</v>
      </c>
      <c r="C8" s="16">
        <v>652439354.45</v>
      </c>
      <c r="D8" s="16">
        <v>139427940.7</v>
      </c>
      <c r="E8" s="16">
        <v>140070108.45</v>
      </c>
      <c r="F8" s="15">
        <v>139963233.32999998</v>
      </c>
      <c r="G8" s="12">
        <f>F8/C8</f>
        <v>0.21452297807508502</v>
      </c>
      <c r="H8" s="12">
        <f>F8/E8</f>
        <v>0.9992369883825845</v>
      </c>
    </row>
    <row r="9" spans="1:8" ht="28.5">
      <c r="A9" s="17" t="s">
        <v>13</v>
      </c>
      <c r="B9" s="15">
        <v>123440696.5</v>
      </c>
      <c r="C9" s="16">
        <v>123440696.5</v>
      </c>
      <c r="D9" s="16">
        <v>28600000</v>
      </c>
      <c r="E9" s="16">
        <v>28600000</v>
      </c>
      <c r="F9" s="15">
        <v>29904143.67</v>
      </c>
      <c r="G9" s="12">
        <f>F9/C9</f>
        <v>0.2422551437078128</v>
      </c>
      <c r="H9" s="12">
        <f>F9/E9</f>
        <v>1.0455994290209791</v>
      </c>
    </row>
    <row r="10" spans="1:8" ht="20.25" customHeight="1">
      <c r="A10" s="18" t="s">
        <v>14</v>
      </c>
      <c r="B10" s="15">
        <v>56003323.1</v>
      </c>
      <c r="C10" s="16">
        <v>57151110.199999996</v>
      </c>
      <c r="D10" s="16">
        <v>13481660.8</v>
      </c>
      <c r="E10" s="16">
        <v>13836028.900000002</v>
      </c>
      <c r="F10" s="15">
        <v>6070012.0200000005</v>
      </c>
      <c r="G10" s="12">
        <f>F10/C10</f>
        <v>0.10620987061770151</v>
      </c>
      <c r="H10" s="12">
        <f>F10/E10</f>
        <v>0.43871056239265294</v>
      </c>
    </row>
    <row r="11" spans="1:8" ht="20.25" customHeight="1">
      <c r="A11" s="18" t="s">
        <v>15</v>
      </c>
      <c r="B11" s="15">
        <v>22996281</v>
      </c>
      <c r="C11" s="16">
        <v>30590053.3</v>
      </c>
      <c r="D11" s="16">
        <v>4284795.4</v>
      </c>
      <c r="E11" s="16">
        <v>7860766</v>
      </c>
      <c r="F11" s="15">
        <v>8944296.14</v>
      </c>
      <c r="G11" s="12">
        <f>F11/C11</f>
        <v>0.29239230321968745</v>
      </c>
      <c r="H11" s="12">
        <f>F11/E11</f>
        <v>1.1378402740903368</v>
      </c>
    </row>
    <row r="13" spans="3:5" ht="13.5">
      <c r="C13" s="19"/>
      <c r="D13" s="19"/>
      <c r="E13" s="19"/>
    </row>
    <row r="15" spans="1:7" ht="45.75" customHeight="1">
      <c r="A15" s="20" t="s">
        <v>16</v>
      </c>
      <c r="B15" s="20"/>
      <c r="C15" s="20"/>
      <c r="D15" s="20"/>
      <c r="E15" s="20"/>
      <c r="F15" s="20"/>
      <c r="G15" s="20"/>
    </row>
    <row r="16" spans="1:7" ht="36.75" customHeight="1">
      <c r="A16" s="20" t="s">
        <v>17</v>
      </c>
      <c r="B16" s="20"/>
      <c r="C16" s="20"/>
      <c r="D16" s="20"/>
      <c r="E16" s="20"/>
      <c r="F16" s="20"/>
      <c r="G16" s="20"/>
    </row>
    <row r="17" spans="1:7" ht="33.75" customHeight="1">
      <c r="A17" s="20" t="s">
        <v>18</v>
      </c>
      <c r="B17" s="20"/>
      <c r="C17" s="20"/>
      <c r="D17" s="20"/>
      <c r="E17" s="20"/>
      <c r="F17" s="20"/>
      <c r="G17" s="20"/>
    </row>
  </sheetData>
  <sheetProtection/>
  <mergeCells count="6">
    <mergeCell ref="A1:H1"/>
    <mergeCell ref="A3:H3"/>
    <mergeCell ref="A16:G16"/>
    <mergeCell ref="A17:G17"/>
    <mergeCell ref="A15:G15"/>
    <mergeCell ref="A2:H2"/>
  </mergeCells>
  <printOptions/>
  <pageMargins left="0.2" right="0.2" top="1" bottom="1" header="0.54" footer="0.5"/>
  <pageSetup firstPageNumber="60" useFirstPageNumber="1" horizontalDpi="600" verticalDpi="600" orientation="landscape" paperSize="9" scale="95" r:id="rId1"/>
  <headerFooter alignWithMargins="0">
    <oddFooter>&amp;L&amp;"Sylfaen,Regular"&amp;8Հայաստանի Հանրապետության ֆինանսների նախարարություն&amp;R&amp;"Sylfaen,Regular"&amp;P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emma.ghaytanjyan</dc:creator>
  <cp:keywords/>
  <dc:description/>
  <cp:lastModifiedBy>emma.ghaytanjyan</cp:lastModifiedBy>
  <dcterms:created xsi:type="dcterms:W3CDTF">2017-10-09T12:28:53Z</dcterms:created>
  <dcterms:modified xsi:type="dcterms:W3CDTF">2017-10-09T12:29:24Z</dcterms:modified>
  <cp:category/>
  <cp:version/>
  <cp:contentType/>
  <cp:contentStatus/>
</cp:coreProperties>
</file>