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15" windowWidth="19440" windowHeight="7440" activeTab="0"/>
  </bookViews>
  <sheets>
    <sheet name="Armenian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<sst xmlns="http://schemas.openxmlformats.org/spreadsheetml/2006/main" count="27" uniqueCount="18">
  <si>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Միջին կշռված եկամտաբերություն (%)</t>
  </si>
  <si>
    <t>Սահմանային եկամտաբերություն (%)</t>
  </si>
  <si>
    <t>Տեղաբաշխման աճուրդի ամսաթիվ</t>
  </si>
  <si>
    <t>Տեղաբաշխման ենթակա ծավալ (դրամ)</t>
  </si>
  <si>
    <t>Պահանջարկ (դրամ)</t>
  </si>
  <si>
    <t>Տեղաբաշխված ծավալ (դրամ)</t>
  </si>
  <si>
    <t>Տեղաբաշխումից մուտք (դրամ)</t>
  </si>
  <si>
    <t>Մարման ամսաթիվ</t>
  </si>
  <si>
    <t>Ժամկետայնությունն ըստ թողարկման</t>
  </si>
  <si>
    <t>ԱՄՏԾ</t>
  </si>
  <si>
    <t>Տեղաբաշխման լրացուցիչ աճուրդի ամսաթիվ</t>
  </si>
  <si>
    <t>Վերջնահաշվարկի ամսաթիվ</t>
  </si>
  <si>
    <t>այդ թվում՝</t>
  </si>
  <si>
    <t>տեղաբաշխման աճուրդ</t>
  </si>
  <si>
    <t>տեղաբաշխման լրացուցիչ աճուրդ</t>
  </si>
  <si>
    <t>11 տարի</t>
  </si>
  <si>
    <t>Պետական գանձապետական պարտատոմսերի 10.01.2023թ. տեղաբաշխման աճուրդի արդյունքները</t>
  </si>
  <si>
    <t>AMGB1129A332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</si>
</sst>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 &quot;;\-#,##0\ &quot; &quot;"/>
    <numFmt numFmtId="173" formatCode="#,##0\ &quot; &quot;;[Red]\-#,##0\ &quot; &quot;"/>
    <numFmt numFmtId="174" formatCode="#,##0.00\ &quot; &quot;;\-#,##0.00\ &quot; &quot;"/>
    <numFmt numFmtId="175" formatCode="#,##0.00\ &quot; &quot;;[Red]\-#,##0.00\ &quot; &quot;"/>
    <numFmt numFmtId="176" formatCode="_-* #,##0\ &quot; &quot;_-;\-* #,##0\ &quot; &quot;_-;_-* &quot;-&quot;\ &quot; &quot;_-;_-@_-"/>
    <numFmt numFmtId="177" formatCode="_-* #,##0\ _ _-;\-* #,##0\ _ _-;_-* &quot;-&quot;\ _ _-;_-@_-"/>
    <numFmt numFmtId="178" formatCode="_-* #,##0.00\ &quot; &quot;_-;\-* #,##0.00\ &quot; &quot;_-;_-* &quot;-&quot;??\ &quot; &quot;_-;_-@_-"/>
    <numFmt numFmtId="179" formatCode="_-* #,##0.00\ _ _-;\-* #,##0.00\ _ _-;_-* &quot;-&quot;??\ _ 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[$-809]dd\ mmmm\ yyyy"/>
    <numFmt numFmtId="189" formatCode="[$-42B]d/mmm/yyyy;@"/>
    <numFmt numFmtId="190" formatCode="[$-F800]dddd\,\ mmmm\ dd\,\ yyyy"/>
    <numFmt numFmtId="191" formatCode="_(* #,##0.0_);_(* \(#,##0.0\);_(* &quot;-&quot;??_);_(@_)"/>
    <numFmt numFmtId="192" formatCode="_(* #,##0_);_(* \(#,##0\);_(* &quot;-&quot;??_);_(@_)"/>
    <numFmt numFmtId="193" formatCode="_(* #,##0.000_);_(* \(#,##0.000\);_(* &quot;-&quot;??_);_(@_)"/>
    <numFmt numFmtId="194" formatCode="_(* #,##0.0000_);_(* \(#,##0.0000\);_(* &quot;-&quot;??_);_(@_)"/>
    <numFmt numFmtId="195" formatCode="_(* #,##0.00000_);_(* \(#,##0.00000\);_(* &quot;-&quot;??_);_(@_)"/>
    <numFmt numFmtId="196" formatCode="0.0%"/>
    <numFmt numFmtId="197" formatCode="0.000%"/>
    <numFmt numFmtId="198" formatCode="0.0000%"/>
    <numFmt numFmtId="199" formatCode="d/mm/yyyy;@"/>
    <numFmt numFmtId="200" formatCode="#,##0.0"/>
    <numFmt numFmtId="201" formatCode="0.0000"/>
    <numFmt numFmtId="202" formatCode="#,##0.0000"/>
    <numFmt numFmtId="203" formatCode="dd/mm/yyyy"/>
  </numFmts>
  <fonts count="40">
    <font>
      <sz val="10"/>
      <name val="Arial"/>
      <family val="0"/>
    </font>
    <font>
      <sz val="8"/>
      <name val="Arial"/>
      <family val="2"/>
    </font>
    <font>
      <b/>
      <sz val="12"/>
      <name val="GHEA Grapalat"/>
      <family val="3"/>
    </font>
    <font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8"/>
      <name val="GHEA Grapalat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1"/>
      <name val="GHEA Grapalat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2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7" fillId="0" borderId="0">
      <alignment/>
      <protection/>
    </xf>
    <xf numFmtId="0" fontId="2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192" fontId="3" fillId="0" borderId="10" xfId="42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indent="2"/>
    </xf>
    <xf numFmtId="192" fontId="3" fillId="0" borderId="0" xfId="0" applyNumberFormat="1" applyFont="1" applyAlignment="1">
      <alignment/>
    </xf>
    <xf numFmtId="0" fontId="3" fillId="0" borderId="10" xfId="0" applyFont="1" applyBorder="1" applyAlignment="1">
      <alignment horizontal="left" vertical="center" indent="6"/>
    </xf>
    <xf numFmtId="199" fontId="3" fillId="0" borderId="10" xfId="0" applyNumberFormat="1" applyFont="1" applyBorder="1" applyAlignment="1">
      <alignment horizontal="center" vertical="center"/>
    </xf>
    <xf numFmtId="192" fontId="3" fillId="0" borderId="10" xfId="42" applyNumberFormat="1" applyFont="1" applyFill="1" applyBorder="1" applyAlignment="1">
      <alignment horizontal="center" vertical="center"/>
    </xf>
    <xf numFmtId="192" fontId="3" fillId="0" borderId="10" xfId="42" applyNumberFormat="1" applyFont="1" applyBorder="1" applyAlignment="1">
      <alignment horizontal="center" vertical="center"/>
    </xf>
    <xf numFmtId="198" fontId="3" fillId="0" borderId="10" xfId="6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te" xfId="58"/>
    <cellStyle name="Output" xfId="59"/>
    <cellStyle name="Percent" xfId="60"/>
    <cellStyle name="Percent 2" xfId="61"/>
    <cellStyle name="Percent 3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27"/>
  <sheetViews>
    <sheetView tabSelected="1" zoomScale="98" zoomScaleNormal="98" zoomScalePageLayoutView="0" workbookViewId="0" topLeftCell="A1">
      <selection activeCell="F37" sqref="F37"/>
    </sheetView>
  </sheetViews>
  <sheetFormatPr defaultColWidth="9.140625" defaultRowHeight="12.75"/>
  <cols>
    <col min="1" max="1" width="9.140625" style="1" customWidth="1"/>
    <col min="2" max="2" width="54.140625" style="1" customWidth="1"/>
    <col min="3" max="3" width="23.57421875" style="1" bestFit="1" customWidth="1"/>
    <col min="4" max="4" width="14.00390625" style="1" bestFit="1" customWidth="1"/>
    <col min="5" max="7" width="9.140625" style="1" customWidth="1"/>
    <col min="8" max="8" width="10.00390625" style="1" bestFit="1" customWidth="1"/>
    <col min="9" max="9" width="17.421875" style="1" bestFit="1" customWidth="1"/>
    <col min="10" max="16384" width="9.140625" style="1" customWidth="1"/>
  </cols>
  <sheetData>
    <row r="2" spans="2:3" ht="44.25" customHeight="1">
      <c r="B2" s="12" t="s">
        <v>16</v>
      </c>
      <c r="C2" s="12"/>
    </row>
    <row r="4" spans="2:3" ht="20.25" customHeight="1">
      <c r="B4" s="2" t="s">
        <v>9</v>
      </c>
      <c r="C4" s="3" t="s">
        <v>17</v>
      </c>
    </row>
    <row r="5" spans="2:3" ht="20.25" customHeight="1">
      <c r="B5" s="2" t="s">
        <v>8</v>
      </c>
      <c r="C5" s="3" t="s">
        <v>15</v>
      </c>
    </row>
    <row r="6" spans="2:3" ht="20.25" customHeight="1">
      <c r="B6" s="2" t="s">
        <v>7</v>
      </c>
      <c r="C6" s="8">
        <v>48881</v>
      </c>
    </row>
    <row r="7" spans="2:3" ht="20.25" customHeight="1">
      <c r="B7" s="2" t="s">
        <v>2</v>
      </c>
      <c r="C7" s="8">
        <v>44936</v>
      </c>
    </row>
    <row r="8" spans="2:3" ht="20.25" customHeight="1">
      <c r="B8" s="2" t="s">
        <v>10</v>
      </c>
      <c r="C8" s="8"/>
    </row>
    <row r="9" spans="2:3" ht="20.25" customHeight="1">
      <c r="B9" s="2" t="s">
        <v>11</v>
      </c>
      <c r="C9" s="8">
        <f>+C7+1</f>
        <v>44937</v>
      </c>
    </row>
    <row r="10" spans="2:3" ht="20.25" customHeight="1">
      <c r="B10" s="2" t="s">
        <v>3</v>
      </c>
      <c r="C10" s="4">
        <f>SUM(C12:C13)</f>
        <v>40000000000</v>
      </c>
    </row>
    <row r="11" spans="2:3" ht="20.25" customHeight="1">
      <c r="B11" s="7" t="s">
        <v>12</v>
      </c>
      <c r="C11" s="4"/>
    </row>
    <row r="12" spans="2:3" ht="20.25" customHeight="1">
      <c r="B12" s="5" t="s">
        <v>13</v>
      </c>
      <c r="C12" s="4">
        <v>40000000000</v>
      </c>
    </row>
    <row r="13" spans="2:3" ht="20.25" customHeight="1">
      <c r="B13" s="5" t="s">
        <v>14</v>
      </c>
      <c r="C13" s="4"/>
    </row>
    <row r="14" spans="2:3" ht="20.25" customHeight="1">
      <c r="B14" s="2" t="s">
        <v>4</v>
      </c>
      <c r="C14" s="9">
        <f>SUM(C16:C17)</f>
        <v>53937500000</v>
      </c>
    </row>
    <row r="15" spans="2:3" ht="20.25" customHeight="1">
      <c r="B15" s="7" t="s">
        <v>12</v>
      </c>
      <c r="C15" s="10"/>
    </row>
    <row r="16" spans="2:3" ht="20.25" customHeight="1">
      <c r="B16" s="5" t="s">
        <v>13</v>
      </c>
      <c r="C16" s="4">
        <v>53937500000</v>
      </c>
    </row>
    <row r="17" spans="2:3" ht="20.25" customHeight="1">
      <c r="B17" s="5" t="s">
        <v>14</v>
      </c>
      <c r="C17" s="4"/>
    </row>
    <row r="18" spans="2:3" ht="20.25" customHeight="1">
      <c r="B18" s="2" t="s">
        <v>5</v>
      </c>
      <c r="C18" s="4">
        <f>SUM(C20:C21)</f>
        <v>3580000000</v>
      </c>
    </row>
    <row r="19" spans="2:3" ht="20.25" customHeight="1">
      <c r="B19" s="7" t="s">
        <v>12</v>
      </c>
      <c r="C19" s="4"/>
    </row>
    <row r="20" spans="2:4" ht="20.25" customHeight="1">
      <c r="B20" s="5" t="s">
        <v>13</v>
      </c>
      <c r="C20" s="4">
        <v>3580000000</v>
      </c>
      <c r="D20" s="6"/>
    </row>
    <row r="21" spans="2:3" ht="20.25" customHeight="1">
      <c r="B21" s="5" t="s">
        <v>14</v>
      </c>
      <c r="C21" s="4"/>
    </row>
    <row r="22" spans="2:3" ht="20.25" customHeight="1">
      <c r="B22" s="2" t="s">
        <v>6</v>
      </c>
      <c r="C22" s="4">
        <f>SUM(C24:C25)</f>
        <v>3139932984.8</v>
      </c>
    </row>
    <row r="23" spans="2:3" ht="20.25" customHeight="1">
      <c r="B23" s="7" t="s">
        <v>12</v>
      </c>
      <c r="C23" s="4"/>
    </row>
    <row r="24" spans="2:3" ht="20.25" customHeight="1">
      <c r="B24" s="5" t="s">
        <v>13</v>
      </c>
      <c r="C24" s="4">
        <v>3139932984.8</v>
      </c>
    </row>
    <row r="25" spans="2:3" ht="20.25" customHeight="1">
      <c r="B25" s="5" t="s">
        <v>14</v>
      </c>
      <c r="C25" s="4"/>
    </row>
    <row r="26" spans="2:3" ht="20.25" customHeight="1">
      <c r="B26" s="2" t="s">
        <v>0</v>
      </c>
      <c r="C26" s="11">
        <v>0.119801</v>
      </c>
    </row>
    <row r="27" spans="2:3" ht="20.25" customHeight="1">
      <c r="B27" s="2" t="s">
        <v>1</v>
      </c>
      <c r="C27" s="11">
        <v>0.119964</v>
      </c>
    </row>
  </sheetData>
  <sheetProtection/>
  <mergeCells count="1">
    <mergeCell ref="B2:C2"/>
  </mergeCells>
  <printOptions horizontalCentered="1"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Kristine Khachatryan</dc:creator>
  <cp:keywords/>
  <dc:description/>
  <cp:lastModifiedBy>Kristine Khachatryan</cp:lastModifiedBy>
  <cp:lastPrinted>2017-03-27T07:16:54Z</cp:lastPrinted>
  <dcterms:created xsi:type="dcterms:W3CDTF">1996-10-14T23:33:28Z</dcterms:created>
  <dcterms:modified xsi:type="dcterms:W3CDTF">2023-01-12T13:35:10Z</dcterms:modified>
  <cp:category/>
  <cp:version/>
  <cp:contentType/>
  <cp:contentStatus/>
</cp:coreProperties>
</file>