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<sst xmlns="http://schemas.openxmlformats.org/spreadsheetml/2006/main" count="18" uniqueCount="18">
  <si>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ՀԱՇՎԵՏՎՈՒԹՅՈՒՆ*</t>
  </si>
  <si>
    <t>Հայաստանի Հանրապետության 2013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</si>
  <si>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</si>
  <si>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</si>
  <si>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</si>
  <si>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</si>
  <si>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</si>
  <si>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</si>
  <si>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կատարո-ղական (%)</t>
  </si>
  <si>
    <t>Առաջին կիսամյակի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</si>
  <si>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</si>
  <si>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</si>
  <si>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</si>
  <si>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</si>
  <si>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2013 թվականի պետական բյուջեի մասին» ՀՀ օրենքի 9-րդ հոդվածի 11-րդ կետի:       </t>
  </si>
  <si>
    <t xml:space="preserve">¹ Հաստատված է «Հայաստանի Հանրապետության 2013 թվականի պետական բյուջեի մասին» Հայաստանի Հանրապետության օրենքով:                    </t>
  </si>
  <si>
    <t>²  Հաստատվել է ՀՀ կառավարության  20.12.2012թ. «Հայաստանի Հանրապետության 2013 թվականի պետական բյուջեի կատարումն ապահովող միջոցառումների մասին» N 1616-Ն որոշմամբ:</t>
  </si>
  <si>
    <t>³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</si>
</sst>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165" fontId="5" fillId="0" borderId="1" xfId="1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/>
    </xf>
    <xf numFmtId="166" fontId="5" fillId="0" borderId="1" xfId="19" applyNumberFormat="1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165" fontId="3" fillId="0" borderId="1" xfId="15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_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3"/>
      <sheetName val="functional-13"/>
      <sheetName val="economic-13"/>
      <sheetName val="defecit-13"/>
      <sheetName val="defecit-13_detailed"/>
    </sheetNames>
    <sheetDataSet>
      <sheetData sheetId="4">
        <row r="9">
          <cell r="B9">
            <v>55216260.5</v>
          </cell>
          <cell r="C9">
            <v>59230501.07</v>
          </cell>
          <cell r="D9">
            <v>43672710.5</v>
          </cell>
          <cell r="E9">
            <v>53963965.269999996</v>
          </cell>
          <cell r="F9">
            <v>1581182.3417999977</v>
          </cell>
        </row>
        <row r="69">
          <cell r="B69">
            <v>64572934.30000001</v>
          </cell>
          <cell r="C69">
            <v>63747116.900000006</v>
          </cell>
          <cell r="D69">
            <v>-3801175.58</v>
          </cell>
          <cell r="E69">
            <v>-6761957.48</v>
          </cell>
          <cell r="F69">
            <v>-37244628.064100005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7.57421875" style="2" customWidth="1"/>
    <col min="5" max="5" width="16.140625" style="2" customWidth="1"/>
    <col min="6" max="6" width="15.7109375" style="2" bestFit="1" customWidth="1"/>
    <col min="7" max="8" width="10.8515625" style="2" bestFit="1" customWidth="1"/>
    <col min="9" max="9" width="9.140625" style="2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1" t="s">
        <v>1</v>
      </c>
      <c r="B2" s="1"/>
      <c r="C2" s="1"/>
      <c r="D2" s="1"/>
      <c r="E2" s="1"/>
      <c r="F2" s="1"/>
      <c r="G2" s="1"/>
      <c r="H2" s="1"/>
    </row>
    <row r="3" spans="1:9" ht="13.5">
      <c r="A3" s="3" t="s">
        <v>2</v>
      </c>
      <c r="B3" s="3"/>
      <c r="C3" s="3"/>
      <c r="D3" s="3"/>
      <c r="E3" s="3"/>
      <c r="F3" s="3"/>
      <c r="G3" s="3"/>
      <c r="H3" s="3"/>
      <c r="I3" s="4"/>
    </row>
    <row r="4" spans="2:9" ht="13.5">
      <c r="B4" s="5"/>
      <c r="C4" s="5"/>
      <c r="D4" s="5"/>
      <c r="E4" s="5"/>
      <c r="F4" s="5"/>
      <c r="I4" s="4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9</v>
      </c>
    </row>
    <row r="6" spans="1:8" ht="14.25">
      <c r="A6" s="11" t="s">
        <v>10</v>
      </c>
      <c r="B6" s="12">
        <f>B8+B9</f>
        <v>119789194.80000001</v>
      </c>
      <c r="C6" s="12">
        <f>C8+C9</f>
        <v>122977617.97</v>
      </c>
      <c r="D6" s="12">
        <f>D8+D9</f>
        <v>39871534.92</v>
      </c>
      <c r="E6" s="12">
        <f>E8+E9</f>
        <v>47202007.78999999</v>
      </c>
      <c r="F6" s="12">
        <f>F8+F9</f>
        <v>-35663445.72230001</v>
      </c>
      <c r="G6" s="13">
        <f>F6/C6</f>
        <v>-0.28999948373532486</v>
      </c>
      <c r="H6" s="13">
        <f>F6/E6</f>
        <v>-0.7555493376672742</v>
      </c>
    </row>
    <row r="7" spans="1:8" ht="14.25">
      <c r="A7" s="14" t="s">
        <v>11</v>
      </c>
      <c r="B7" s="15"/>
      <c r="C7" s="15"/>
      <c r="D7" s="15"/>
      <c r="E7" s="15"/>
      <c r="F7" s="16"/>
      <c r="G7" s="13"/>
      <c r="H7" s="13"/>
    </row>
    <row r="8" spans="1:8" ht="14.25">
      <c r="A8" s="11" t="s">
        <v>12</v>
      </c>
      <c r="B8" s="12">
        <f>'[1]defecit-13_detailed'!B9</f>
        <v>55216260.5</v>
      </c>
      <c r="C8" s="12">
        <f>'[1]defecit-13_detailed'!C9</f>
        <v>59230501.07</v>
      </c>
      <c r="D8" s="12">
        <f>'[1]defecit-13_detailed'!D9</f>
        <v>43672710.5</v>
      </c>
      <c r="E8" s="12">
        <f>'[1]defecit-13_detailed'!E9</f>
        <v>53963965.269999996</v>
      </c>
      <c r="F8" s="12">
        <f>'[1]defecit-13_detailed'!F9</f>
        <v>1581182.3417999977</v>
      </c>
      <c r="G8" s="13">
        <f>F8/C8</f>
        <v>0.02669540715063881</v>
      </c>
      <c r="H8" s="13">
        <f>F8/E8</f>
        <v>0.02930070712722475</v>
      </c>
    </row>
    <row r="9" spans="1:8" ht="14.25">
      <c r="A9" s="11" t="s">
        <v>13</v>
      </c>
      <c r="B9" s="12">
        <f>'[1]defecit-13_detailed'!B69</f>
        <v>64572934.30000001</v>
      </c>
      <c r="C9" s="12">
        <f>'[1]defecit-13_detailed'!C69</f>
        <v>63747116.900000006</v>
      </c>
      <c r="D9" s="12">
        <f>'[1]defecit-13_detailed'!D69</f>
        <v>-3801175.58</v>
      </c>
      <c r="E9" s="12">
        <f>'[1]defecit-13_detailed'!E69</f>
        <v>-6761957.48</v>
      </c>
      <c r="F9" s="12">
        <f>'[1]defecit-13_detailed'!F69</f>
        <v>-37244628.064100005</v>
      </c>
      <c r="G9" s="13">
        <f>F9/C9</f>
        <v>-0.5842558828586019</v>
      </c>
      <c r="H9" s="13">
        <f>F9/E9</f>
        <v>5.507965433716392</v>
      </c>
    </row>
    <row r="13" spans="1:8" ht="13.5">
      <c r="A13" s="17" t="s">
        <v>14</v>
      </c>
      <c r="B13" s="17"/>
      <c r="C13" s="17"/>
      <c r="D13" s="17"/>
      <c r="E13" s="17"/>
      <c r="F13" s="17"/>
      <c r="G13" s="17"/>
      <c r="H13" s="17"/>
    </row>
    <row r="14" spans="1:9" ht="13.5">
      <c r="A14" s="17" t="s">
        <v>15</v>
      </c>
      <c r="B14" s="17"/>
      <c r="C14" s="17"/>
      <c r="D14" s="17"/>
      <c r="E14" s="17"/>
      <c r="F14" s="17"/>
      <c r="G14" s="17"/>
      <c r="H14" s="17"/>
      <c r="I14" s="18"/>
    </row>
    <row r="15" spans="1:9" ht="13.5">
      <c r="A15" s="17" t="s">
        <v>16</v>
      </c>
      <c r="B15" s="17"/>
      <c r="C15" s="17"/>
      <c r="D15" s="17"/>
      <c r="E15" s="17"/>
      <c r="F15" s="17"/>
      <c r="G15" s="17"/>
      <c r="H15" s="17"/>
      <c r="I15" s="18"/>
    </row>
    <row r="16" spans="1:9" ht="13.5">
      <c r="A16" s="17" t="s">
        <v>17</v>
      </c>
      <c r="B16" s="17"/>
      <c r="C16" s="17"/>
      <c r="D16" s="17"/>
      <c r="E16" s="17"/>
      <c r="F16" s="17"/>
      <c r="G16" s="17"/>
      <c r="H16" s="17"/>
      <c r="I16" s="18"/>
    </row>
  </sheetData>
  <mergeCells count="7">
    <mergeCell ref="A14:H14"/>
    <mergeCell ref="A15:H15"/>
    <mergeCell ref="A16:H16"/>
    <mergeCell ref="A1:H1"/>
    <mergeCell ref="A2:H2"/>
    <mergeCell ref="A3:H3"/>
    <mergeCell ref="A13:H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ssofi</cp:lastModifiedBy>
  <dcterms:created xsi:type="dcterms:W3CDTF">1996-10-14T23:33:28Z</dcterms:created>
  <dcterms:modified xsi:type="dcterms:W3CDTF">2013-08-09T10:49:26Z</dcterms:modified>
  <cp:category/>
  <cp:version/>
  <cp:contentType/>
  <cp:contentStatus/>
</cp:coreProperties>
</file>