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<sst xmlns="http://schemas.openxmlformats.org/spreadsheetml/2006/main" count="115" uniqueCount="111">
  <si>
    <t>ՀԻՄՆԱՐԿՆԵՐԻ ԱՐՏԱԲՅՈՒՋԵՏԱՅԻՆ ԵԿԱՄՈՒՏՆԵՐԻ ԳՈՅԱՑՄԱՆ ԵՎ ՏՆՕՐԻՆՄԱՆ ՄԱՍԻՆ</t>
  </si>
  <si>
    <t>Հոդված</t>
  </si>
  <si>
    <t>(հազար դրամ)</t>
  </si>
  <si>
    <t>x ԸՆԹԱՑԻԿ ԵԿԱՄՈՒՏՆԵՐ                                                    այդ թվում՝</t>
  </si>
  <si>
    <t>x 1.  ՀԱՐԿԱՅԻՆ  ԵԿԱՄՈՒՏՆԵՐ ԵՎ ՏՈՒՐՔԵՐ</t>
  </si>
  <si>
    <t>x 2.   ՊԱՇՏՈՆԱԿԱՆ ԴՐԱՄԱՇՆՈՐՀՆԵՐ</t>
  </si>
  <si>
    <t>x 2.2 Արտաքին պաշտոնական դրամաշնորհներ` ստացված միջազգային կազմակերպություններից</t>
  </si>
  <si>
    <t>x --ընթացիկ արտաքին պաշտոնական դրամաշնորհներ` ստացված միջազգային կազմակերպություններից</t>
  </si>
  <si>
    <t>x --կապիտալ արտաքին պաշտոնական դրամաշնորհներ` ստացված միջազգային կազմակերպություններից</t>
  </si>
  <si>
    <t>x 3.  ԱՅԼ ԵԿԱՄՈՒՏՆԵՐ                                                    որից`</t>
  </si>
  <si>
    <t>x 3.1 Եկամուտներ սեփականությունից</t>
  </si>
  <si>
    <t>x --շահաբաժիններ</t>
  </si>
  <si>
    <t>x 3.2 Եկամուտներ ապրանքների մատակարարումից և ծառայությունների մատուցումից</t>
  </si>
  <si>
    <t>x - ծառայությունների մատուցումից</t>
  </si>
  <si>
    <t>x - վարչական գանձումներ</t>
  </si>
  <si>
    <t>x 3.3 Եկամուտներ տույժերից, տուգանքներից</t>
  </si>
  <si>
    <t>x 3.4 Ոչ պաշտոնական դրամաշնորհներ</t>
  </si>
  <si>
    <t>x -ընթացիկ ոչ պաշտոնական դրամաշնորհներ</t>
  </si>
  <si>
    <t>x 3.5 Այլ եկամուտներ</t>
  </si>
  <si>
    <t>x Ա.   ԸՆԹԱՑԻԿ  ԾԱԽՍԵՐ՝                                                    ԸՆԴԱՄԵՆԸ,</t>
  </si>
  <si>
    <t>x 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</t>
  </si>
  <si>
    <t>x 1,1 Աշխատանքի վարձատրություն</t>
  </si>
  <si>
    <t>411100 -Աշխատողների աշխատավարձեր և հավելավճարներ</t>
  </si>
  <si>
    <t>411200 - Պարգևատրումներ, դրամական խրախուսումներ և հատուկ վճարներ</t>
  </si>
  <si>
    <t>411400 -ՀՀ ֆինանսների և էկոնոմիկայի նախարարության, հարկային և մաքսային մարմինների աշխատողների պարգևատրում</t>
  </si>
  <si>
    <t>411500 -Այլ վարձատրություններ</t>
  </si>
  <si>
    <t>413100 -Սոցիալական ապահովության վճարներ</t>
  </si>
  <si>
    <t>x 2 Ծառայությունների և ապրանքների ձեռք բերում</t>
  </si>
  <si>
    <t>X 2.1 Շարունակական ծախսեր</t>
  </si>
  <si>
    <t>421200 -էներգետի  ծառայություններ</t>
  </si>
  <si>
    <t>421300 -Կոմունալ ծառայություններ</t>
  </si>
  <si>
    <t>421400 -Կապի ծառայություններ</t>
  </si>
  <si>
    <t>421500 -Ապահովագրական ծախսեր</t>
  </si>
  <si>
    <t>421600 -Գույքի և սարքավորումների վարձակալություն</t>
  </si>
  <si>
    <t>421700 -Արտագերատեսչական ծախսեր</t>
  </si>
  <si>
    <t>x 2.2 Գործուղումների և շրջագայության ծախսեր</t>
  </si>
  <si>
    <t>422100 -Ներքին գործուղումներ</t>
  </si>
  <si>
    <t>422200 -Արտասահմանյան գործուղումների գծով ծախսեր</t>
  </si>
  <si>
    <t>x 2.3 Պայմանագրային  այլ ծառայությունների ձեռք բերում</t>
  </si>
  <si>
    <t>423100 -Վարչական ծառայություններ</t>
  </si>
  <si>
    <t>423700 -Ներկայացուցչական ծախսեր</t>
  </si>
  <si>
    <t>423900 -Ընդհանուր բնույթի այլ ծառայություններ</t>
  </si>
  <si>
    <t>423200 -Համակարգչային ծառայություններ</t>
  </si>
  <si>
    <t>423300 -Աշխատակազմի մասնագիտական զարգացման ծառայություններ</t>
  </si>
  <si>
    <t>423400 -Տեղակատվական ծառայություններ</t>
  </si>
  <si>
    <t>423500 -Կառավարչական ծառայություններ</t>
  </si>
  <si>
    <t>423600 - Կենցաղային և հանրային սննդի ծառայություններ</t>
  </si>
  <si>
    <t>x 2.4 Այլ մասնագիտական ծառայությունների ձեռք բերում</t>
  </si>
  <si>
    <t>424100 -Մասնագիտական ծառայություններ</t>
  </si>
  <si>
    <t>x 2.5 Ընթացիկ նորոգում և պահպանում (ծառայություններ և նյութեր)</t>
  </si>
  <si>
    <t>425100 -Շենքերի և կառույցների ընթացիկ նորոգում և պահպանում</t>
  </si>
  <si>
    <t>425200 -Մեքենաների և սարքավորումների ընթացիկ նորոգում և պահպանում</t>
  </si>
  <si>
    <t>x 2.6  Նյութեր (ապրանքներ)</t>
  </si>
  <si>
    <t>426100 -Գրասենյակային նյութեր և հագուստ</t>
  </si>
  <si>
    <t>426300 -Վերապատրաստման և ուսուցման նյութեր (աշխատողների զարգացման)</t>
  </si>
  <si>
    <t>426400 -Տրանսպորտային նյութեր</t>
  </si>
  <si>
    <t>426600 -Առողջապահական  և լաբորատոր նյութեր</t>
  </si>
  <si>
    <t>426700 -Կենցաղային և հանրային սննդի նյութեր</t>
  </si>
  <si>
    <t>426900 -Հատուկ նպատակային այլ նյութեր</t>
  </si>
  <si>
    <t>x 4. Սուբսիդիաներ</t>
  </si>
  <si>
    <t>451100 -Սուբսիդիաներ ոչ-ֆինանսական պետական կազմակերպություններին</t>
  </si>
  <si>
    <t>x 5.Դրամաշնորհներ</t>
  </si>
  <si>
    <t>x Դրամաշնորհներ միջազգային կազմակերպություններին</t>
  </si>
  <si>
    <t>462100 -Ընթացիկ դրամաշնորհներ  միջազգային կազմակերպություններին</t>
  </si>
  <si>
    <t>x Ընթացիկ դրամաշնորհներ պետական հատվածի այլ մակարդակներին</t>
  </si>
  <si>
    <t>463700 -Ընթացիկ դրամաշնորհներ պետական և համայնքային ոչ առևտրային կազմակերպություններին</t>
  </si>
  <si>
    <t>463800 -Ընթացիկ դրամաշնորհներ պետական և համայնքային  առևտրային կազմակերպություններին</t>
  </si>
  <si>
    <t>463900 -Այլ ընթացիկ դրամաշնորհներ</t>
  </si>
  <si>
    <t>x 6. ՍՈՑԻԱԼԱԿԱՆ ՆՊԱՍՏՆԵՐ ԵՎ ԿԵՆՍԱԹՈՇԱԿՆԵՐ</t>
  </si>
  <si>
    <t>x 6.2 ՍՈՑԻԱԼԱԿԱՆ ՕԳՆՈՒԹՅԱՆ ԴՐԱՄԱԿԱՆ ԱՐՏԱՀԱՅՏՈՒԹՅԱՄԲ ՆՊԱՍՏՆԵՐ (ԲՅՈՒՋԵԻՑ)</t>
  </si>
  <si>
    <t>472900 -Այլ նպաստներ բյուջեից</t>
  </si>
  <si>
    <t>x 7. ԱՅԼ ԾԱԽՍԵՐ</t>
  </si>
  <si>
    <t>x 7.1 ՆՎԻՐԱՏՎՈՒԹՅՈՒՆՆԵՐ ՈՉ-ԿԱՌԱՎԱՐՉԱԿԱՆ (ՀԱՍԱՐԱԿԱԿԱՆ) ԿԱԶՄԱԿԵՐՊՈՒԹՅՈՒՆՆԵՐԻՆ</t>
  </si>
  <si>
    <t>481900 -Նվիրատվություններ այլ շահույթ չհետապնդող կազմակերպություններին</t>
  </si>
  <si>
    <t>x 7.2 ՀԱՐԿԵՐ, ՊԱՐՏԱԴԻՐ ՎՃԱՐՆԵՐ ԵՎ ՏՈՒՅԺԵՐ, ՈՐՈՆՔ ԿԱՌԱՎԱՐՄԱՆ ՏԱՐԲԵՐ ՄԱԿԱՐԴԱԿՆԵՐԻ ԿՈՂՄԻՑ ԿԻՐԱՌՎՈՒՄ ԵՆ ՄԻՄՅԱՆՑ ՆԿԱՏՄԱՄԲ</t>
  </si>
  <si>
    <t>482200 -Այլ հարկեր</t>
  </si>
  <si>
    <t>482300 -Պարտադիր վճարներ</t>
  </si>
  <si>
    <t>482400 -Պետական հատվածի տարբեր մակարդակների կողմից միմյանց նկատմամբ կիրառվող տույժեր</t>
  </si>
  <si>
    <t>x 7.6 ԱՅԼ ԾԱԽՍԵՐ</t>
  </si>
  <si>
    <t>486100 -Այլ ծախսեր</t>
  </si>
  <si>
    <t>x Բ. ՈՉ  ՖԻՆԱՆՍԱԿԱՆ ԱԿՏԻՎՆԵՐԻ ՀԵՏ ԳՈՐԾԱՌՈՒՅԹՆԵՐ                                  (տող1200000+1300000)                             որից`</t>
  </si>
  <si>
    <t>x Ա. ՈՉ-ՖԻՆԱՆՍԱԿԱՆ ԱԿՏԻՎՆԵՐԻ ԳԾՈՎ ԾԱԽՍԵՐ</t>
  </si>
  <si>
    <t>x 1.ՀԻՄՆԱԿԱՆ ՄԻՋՈՑՆԵՐ</t>
  </si>
  <si>
    <t>511100 -Շենքերի և շինությունների ձեռք բերում</t>
  </si>
  <si>
    <t>511200 -Շենքերի և շինությունների կառուցում</t>
  </si>
  <si>
    <t>511300 -Շենքերի և շինությունների կապիտալ վերանորոգում</t>
  </si>
  <si>
    <t>512100 -Տրանսպորտային սարքավորումներ</t>
  </si>
  <si>
    <t>512200 -Վարչական սարքավորումներ</t>
  </si>
  <si>
    <t>512900 -Այլ մեքենաներ և սարքավորումներ</t>
  </si>
  <si>
    <t>513200 -Ոչ-նյութական հիմնական միջոցներ</t>
  </si>
  <si>
    <t>513300 -Գեոդեզիական քարտեզագրական ծախսեր</t>
  </si>
  <si>
    <t>513400 -Նախագծահետազոտական ծախսեր</t>
  </si>
  <si>
    <t>x 2.ՊԱՇԱՐՆԵՐ</t>
  </si>
  <si>
    <t>521100 -Ռազմավարական պաշարներ</t>
  </si>
  <si>
    <t>x Բ. ՈՉ  ՖԻՆԱՆՍԱԿԱՆ ԱԿՏԻՎՆԵՐԻ ԻՐԱՑՈՒՄԻՑ ՄՈՒՏՔԵՐ                                                 որից`</t>
  </si>
  <si>
    <t>x Պաշարների իրացումից մուտքեր</t>
  </si>
  <si>
    <t>X ԸՆԴԱՄԵՆԸ ԾԱԽՍԵՐ                             (տող1100000+ տող 4000000)</t>
  </si>
  <si>
    <t>X ԴԵՖԻՑԻՏ ԿԱՄ ՀԱՎԵԼՈՒՐԴ                 (տող1000000 - 2000000)</t>
  </si>
  <si>
    <t>x III ԴԵՖԻՑԻՏԻ ՖԻՆԱՆՍԱՎՈՐՄԱՆ ԱՂԲՅՈՒՐՆԵՐԸ                                               այդ թվում`</t>
  </si>
  <si>
    <t>x Ա. ՆԵՐՔԻՆ ԱՂԲՅՈՒՐՆԵՐ                                                                                     այդ թվում`</t>
  </si>
  <si>
    <t>x 2. ՖԻՆԱՆՍԱԿԱՆ ԱԿՏԻՎՆԵՐ                                                   այդ թվում`</t>
  </si>
  <si>
    <t>x 2.3. Վարկեր                                                          այդ թվում`</t>
  </si>
  <si>
    <t>6212 - վարկերի  տրամադրում</t>
  </si>
  <si>
    <t>x 2.4. Տարեսկզբի ազատ  մնացորդ</t>
  </si>
  <si>
    <t>x 2.5. Ենթակա է փոխանցման համապատասխան բյուջե</t>
  </si>
  <si>
    <t>x 2.6. Դիտարկվող ժամանակահատվածի վերջի ազատ մնացորդը</t>
  </si>
  <si>
    <t>x Բ. ԱՐՏԱՔԻՆ ԱՂԲՅՈՒՐՆԵՐ</t>
  </si>
  <si>
    <t>Տեղեկանք</t>
  </si>
  <si>
    <t xml:space="preserve">Կատարման % ճշտված պլանի նկատմամբ </t>
  </si>
  <si>
    <t>Փաստ</t>
  </si>
  <si>
    <t>Տարեկան ճշտված նախահաշիվ</t>
  </si>
</sst>
</file>

<file path=xl/styles.xml><?xml version="1.0" encoding="utf-8"?>
<styleSheet xmlns="http://schemas.openxmlformats.org/spreadsheetml/2006/main">
  <numFmts count="19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 &quot;"/>
    <numFmt numFmtId="173" formatCode="0.0%"/>
    <numFmt numFmtId="174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0" fontId="4" fillId="0" borderId="3" xfId="21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12"/>
  <sheetViews>
    <sheetView tabSelected="1" workbookViewId="0" topLeftCell="A1">
      <selection activeCell="K5" sqref="K5"/>
    </sheetView>
  </sheetViews>
  <sheetFormatPr defaultColWidth="9.140625" defaultRowHeight="12.75"/>
  <cols>
    <col min="1" max="9" width="3.8515625" style="4" customWidth="1"/>
    <col min="10" max="10" width="20.8515625" style="4" customWidth="1"/>
    <col min="11" max="11" width="14.421875" style="6" customWidth="1"/>
    <col min="12" max="12" width="14.7109375" style="6" customWidth="1"/>
    <col min="13" max="13" width="12.140625" style="4" customWidth="1"/>
    <col min="14" max="16384" width="9.140625" style="4" customWidth="1"/>
  </cols>
  <sheetData>
    <row r="1" spans="1:13" ht="33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3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5" customFormat="1" ht="16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2</v>
      </c>
      <c r="M3" s="8"/>
    </row>
    <row r="4" spans="1:13" ht="62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3" t="s">
        <v>110</v>
      </c>
      <c r="L4" s="3" t="s">
        <v>109</v>
      </c>
      <c r="M4" s="3" t="s">
        <v>108</v>
      </c>
    </row>
    <row r="5" spans="1:13" ht="33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9">
        <v>19943141.15</v>
      </c>
      <c r="L5" s="9">
        <v>19288854.13</v>
      </c>
      <c r="M5" s="10">
        <f>L5/K5</f>
        <v>0.9671923788194219</v>
      </c>
    </row>
    <row r="6" spans="1:13" ht="12.7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9">
        <v>1849856.7</v>
      </c>
      <c r="L6" s="9">
        <v>1574400.9</v>
      </c>
      <c r="M6" s="10">
        <f aca="true" t="shared" si="0" ref="M6:M69">L6/K6</f>
        <v>0.8510934387512287</v>
      </c>
    </row>
    <row r="7" spans="1:13" ht="12.75" customHeight="1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9">
        <v>3179908.05</v>
      </c>
      <c r="L7" s="9">
        <v>2346310.12</v>
      </c>
      <c r="M7" s="10">
        <f t="shared" si="0"/>
        <v>0.7378547062076214</v>
      </c>
    </row>
    <row r="8" spans="1:13" ht="25.5" customHeight="1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9">
        <v>3179908.05</v>
      </c>
      <c r="L8" s="9">
        <v>2346310.12</v>
      </c>
      <c r="M8" s="10">
        <f t="shared" si="0"/>
        <v>0.7378547062076214</v>
      </c>
    </row>
    <row r="9" spans="1:13" ht="38.2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9">
        <v>2992658.05</v>
      </c>
      <c r="L9" s="9">
        <v>2159060.12</v>
      </c>
      <c r="M9" s="10">
        <f t="shared" si="0"/>
        <v>0.7214523289755742</v>
      </c>
    </row>
    <row r="10" spans="1:13" ht="38.2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9">
        <v>187250</v>
      </c>
      <c r="L10" s="9">
        <v>187250</v>
      </c>
      <c r="M10" s="10">
        <f t="shared" si="0"/>
        <v>1</v>
      </c>
    </row>
    <row r="11" spans="1:13" ht="25.5" customHeight="1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9">
        <v>14913376.4</v>
      </c>
      <c r="L11" s="9">
        <v>15368143.11</v>
      </c>
      <c r="M11" s="10">
        <f t="shared" si="0"/>
        <v>1.0304938799774408</v>
      </c>
    </row>
    <row r="12" spans="1:13" ht="12.75" customHeight="1">
      <c r="A12" s="11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9">
        <v>309332</v>
      </c>
      <c r="L12" s="9">
        <v>236770.17</v>
      </c>
      <c r="M12" s="10">
        <f t="shared" si="0"/>
        <v>0.7654241074314976</v>
      </c>
    </row>
    <row r="13" spans="1:13" ht="12.75" customHeight="1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9">
        <v>309332</v>
      </c>
      <c r="L13" s="9">
        <v>236770.17</v>
      </c>
      <c r="M13" s="10">
        <f t="shared" si="0"/>
        <v>0.7654241074314976</v>
      </c>
    </row>
    <row r="14" spans="1:13" ht="25.5" customHeight="1">
      <c r="A14" s="11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9">
        <v>10887339.7</v>
      </c>
      <c r="L14" s="9">
        <v>11177432</v>
      </c>
      <c r="M14" s="10">
        <f t="shared" si="0"/>
        <v>1.0266449204299193</v>
      </c>
    </row>
    <row r="15" spans="1:13" ht="12.75" customHeight="1">
      <c r="A15" s="11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9">
        <v>7559309.7</v>
      </c>
      <c r="L15" s="9">
        <v>7857458.5</v>
      </c>
      <c r="M15" s="10">
        <f t="shared" si="0"/>
        <v>1.0394412733215574</v>
      </c>
    </row>
    <row r="16" spans="1:13" ht="12.75" customHeight="1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9">
        <v>3328030</v>
      </c>
      <c r="L16" s="9">
        <v>3319973.5</v>
      </c>
      <c r="M16" s="10">
        <f t="shared" si="0"/>
        <v>0.9975791985048211</v>
      </c>
    </row>
    <row r="17" spans="1:13" ht="12.75" customHeight="1">
      <c r="A17" s="11" t="s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9">
        <v>3325282.1</v>
      </c>
      <c r="L17" s="9">
        <v>3548169.47</v>
      </c>
      <c r="M17" s="10">
        <f t="shared" si="0"/>
        <v>1.0670281086828695</v>
      </c>
    </row>
    <row r="18" spans="1:13" ht="12.75" customHeight="1">
      <c r="A18" s="11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v>15072</v>
      </c>
      <c r="L18" s="9">
        <v>10072</v>
      </c>
      <c r="M18" s="10">
        <f t="shared" si="0"/>
        <v>0.6682590233545648</v>
      </c>
    </row>
    <row r="19" spans="1:13" ht="12.75" customHeight="1">
      <c r="A19" s="11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9">
        <v>15072</v>
      </c>
      <c r="L19" s="9">
        <v>10072</v>
      </c>
      <c r="M19" s="10">
        <f t="shared" si="0"/>
        <v>0.6682590233545648</v>
      </c>
    </row>
    <row r="20" spans="1:13" ht="12.75" customHeight="1">
      <c r="A20" s="11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9">
        <v>376350.6</v>
      </c>
      <c r="L20" s="9">
        <v>395699.47</v>
      </c>
      <c r="M20" s="10">
        <f t="shared" si="0"/>
        <v>1.0514118218490949</v>
      </c>
    </row>
    <row r="21" spans="1:13" ht="38.25" customHeight="1">
      <c r="A21" s="11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9">
        <v>18030064.45</v>
      </c>
      <c r="L21" s="9">
        <v>14393803.63</v>
      </c>
      <c r="M21" s="10">
        <f t="shared" si="0"/>
        <v>0.7983223615154632</v>
      </c>
    </row>
    <row r="22" spans="1:13" ht="63.75" customHeight="1">
      <c r="A22" s="11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v>10936303.7</v>
      </c>
      <c r="L22" s="9">
        <v>9338405.61</v>
      </c>
      <c r="M22" s="10">
        <f t="shared" si="0"/>
        <v>0.8538904794679394</v>
      </c>
    </row>
    <row r="23" spans="1:13" ht="12.75" customHeight="1">
      <c r="A23" s="11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v>10936303.7</v>
      </c>
      <c r="L23" s="9">
        <v>9338405.61</v>
      </c>
      <c r="M23" s="10">
        <f t="shared" si="0"/>
        <v>0.8538904794679394</v>
      </c>
    </row>
    <row r="24" spans="1:13" ht="25.5" customHeight="1">
      <c r="A24" s="11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9">
        <v>6773360.9</v>
      </c>
      <c r="L24" s="9">
        <v>6423467.77</v>
      </c>
      <c r="M24" s="10">
        <f t="shared" si="0"/>
        <v>0.9483427599435901</v>
      </c>
    </row>
    <row r="25" spans="1:13" ht="25.5" customHeight="1">
      <c r="A25" s="11" t="s">
        <v>23</v>
      </c>
      <c r="B25" s="11"/>
      <c r="C25" s="11"/>
      <c r="D25" s="11"/>
      <c r="E25" s="11"/>
      <c r="F25" s="11"/>
      <c r="G25" s="11"/>
      <c r="H25" s="11"/>
      <c r="I25" s="11"/>
      <c r="J25" s="11"/>
      <c r="K25" s="9">
        <v>288251.5</v>
      </c>
      <c r="L25" s="9">
        <v>220437.86</v>
      </c>
      <c r="M25" s="10">
        <f t="shared" si="0"/>
        <v>0.7647414150490109</v>
      </c>
    </row>
    <row r="26" spans="1:13" ht="38.25" customHeight="1">
      <c r="A26" s="11" t="s">
        <v>24</v>
      </c>
      <c r="B26" s="11"/>
      <c r="C26" s="11"/>
      <c r="D26" s="11"/>
      <c r="E26" s="11"/>
      <c r="F26" s="11"/>
      <c r="G26" s="11"/>
      <c r="H26" s="11"/>
      <c r="I26" s="11"/>
      <c r="J26" s="11"/>
      <c r="K26" s="9">
        <v>2781533.2</v>
      </c>
      <c r="L26" s="9">
        <v>1796019.3</v>
      </c>
      <c r="M26" s="10">
        <f t="shared" si="0"/>
        <v>0.6456940007043597</v>
      </c>
    </row>
    <row r="27" spans="1:13" ht="12.75" customHeight="1">
      <c r="A27" s="11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9">
        <v>351800</v>
      </c>
      <c r="L27" s="9">
        <v>347600</v>
      </c>
      <c r="M27" s="10">
        <f t="shared" si="0"/>
        <v>0.9880613985218875</v>
      </c>
    </row>
    <row r="28" spans="1:13" ht="12.75" customHeight="1">
      <c r="A28" s="1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9">
        <v>741358.1</v>
      </c>
      <c r="L28" s="9">
        <v>550880.68</v>
      </c>
      <c r="M28" s="10">
        <f t="shared" si="0"/>
        <v>0.7430696177731113</v>
      </c>
    </row>
    <row r="29" spans="1:13" ht="25.5" customHeight="1">
      <c r="A29" s="11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9">
        <v>5492202.35</v>
      </c>
      <c r="L29" s="9">
        <v>3654624.36</v>
      </c>
      <c r="M29" s="10">
        <f t="shared" si="0"/>
        <v>0.6654205593863453</v>
      </c>
    </row>
    <row r="30" spans="1:13" ht="12.75" customHeight="1">
      <c r="A30" s="11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9">
        <v>296234.8</v>
      </c>
      <c r="L30" s="9">
        <v>196140.14</v>
      </c>
      <c r="M30" s="10">
        <f t="shared" si="0"/>
        <v>0.6621103935121735</v>
      </c>
    </row>
    <row r="31" spans="1:13" ht="12.75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9">
        <v>59977.5</v>
      </c>
      <c r="L31" s="9">
        <v>27958.5</v>
      </c>
      <c r="M31" s="10">
        <f t="shared" si="0"/>
        <v>0.4661498061773165</v>
      </c>
    </row>
    <row r="32" spans="1:13" ht="12.75" customHeight="1">
      <c r="A32" s="11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v>13342</v>
      </c>
      <c r="L32" s="9">
        <v>6146.1</v>
      </c>
      <c r="M32" s="10">
        <f t="shared" si="0"/>
        <v>0.46065807225303557</v>
      </c>
    </row>
    <row r="33" spans="1:13" ht="12.75" customHeight="1">
      <c r="A33" s="11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9">
        <v>155235.3</v>
      </c>
      <c r="L33" s="9">
        <v>110275.01</v>
      </c>
      <c r="M33" s="10">
        <f t="shared" si="0"/>
        <v>0.7103732849422779</v>
      </c>
    </row>
    <row r="34" spans="1:13" ht="12.75" customHeight="1">
      <c r="A34" s="11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9">
        <v>31743</v>
      </c>
      <c r="L34" s="9">
        <v>18656</v>
      </c>
      <c r="M34" s="10">
        <f t="shared" si="0"/>
        <v>0.5877201272721545</v>
      </c>
    </row>
    <row r="35" spans="1:13" ht="25.5" customHeight="1">
      <c r="A35" s="11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9">
        <v>26237</v>
      </c>
      <c r="L35" s="9">
        <v>23420.13</v>
      </c>
      <c r="M35" s="10">
        <f t="shared" si="0"/>
        <v>0.8926374966650151</v>
      </c>
    </row>
    <row r="36" spans="1:13" ht="12.75" customHeight="1">
      <c r="A36" s="11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9">
        <v>9700</v>
      </c>
      <c r="L36" s="9">
        <v>9684.4</v>
      </c>
      <c r="M36" s="10">
        <f t="shared" si="0"/>
        <v>0.9983917525773196</v>
      </c>
    </row>
    <row r="37" spans="1:13" ht="25.5" customHeight="1">
      <c r="A37" s="11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9">
        <v>281418.2</v>
      </c>
      <c r="L37" s="9">
        <v>198794.14</v>
      </c>
      <c r="M37" s="10">
        <f t="shared" si="0"/>
        <v>0.706401149605818</v>
      </c>
    </row>
    <row r="38" spans="1:13" ht="12.75" customHeight="1">
      <c r="A38" s="11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9">
        <v>84479</v>
      </c>
      <c r="L38" s="9">
        <v>52688.6</v>
      </c>
      <c r="M38" s="10">
        <f t="shared" si="0"/>
        <v>0.6236887273760343</v>
      </c>
    </row>
    <row r="39" spans="1:13" ht="25.5" customHeight="1">
      <c r="A39" s="11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9">
        <v>196939.2</v>
      </c>
      <c r="L39" s="9">
        <v>146105.54</v>
      </c>
      <c r="M39" s="10">
        <f t="shared" si="0"/>
        <v>0.7418814537684727</v>
      </c>
    </row>
    <row r="40" spans="1:13" ht="25.5" customHeight="1">
      <c r="A40" s="11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9">
        <v>1636922.8</v>
      </c>
      <c r="L40" s="9">
        <v>921877.15</v>
      </c>
      <c r="M40" s="10">
        <f t="shared" si="0"/>
        <v>0.5631769256314347</v>
      </c>
    </row>
    <row r="41" spans="1:13" ht="12.75" customHeight="1">
      <c r="A41" s="11" t="s">
        <v>39</v>
      </c>
      <c r="B41" s="11"/>
      <c r="C41" s="11"/>
      <c r="D41" s="11"/>
      <c r="E41" s="11"/>
      <c r="F41" s="11"/>
      <c r="G41" s="11"/>
      <c r="H41" s="11"/>
      <c r="I41" s="11"/>
      <c r="J41" s="11"/>
      <c r="K41" s="9">
        <v>7505.1</v>
      </c>
      <c r="L41" s="9">
        <v>3406.2</v>
      </c>
      <c r="M41" s="10">
        <f t="shared" si="0"/>
        <v>0.4538513810608786</v>
      </c>
    </row>
    <row r="42" spans="1:13" ht="12.75" customHeight="1">
      <c r="A42" s="11" t="s">
        <v>40</v>
      </c>
      <c r="B42" s="11"/>
      <c r="C42" s="11"/>
      <c r="D42" s="11"/>
      <c r="E42" s="11"/>
      <c r="F42" s="11"/>
      <c r="G42" s="11"/>
      <c r="H42" s="11"/>
      <c r="I42" s="11"/>
      <c r="J42" s="11"/>
      <c r="K42" s="9">
        <v>118966.3</v>
      </c>
      <c r="L42" s="9">
        <v>56156.97</v>
      </c>
      <c r="M42" s="10">
        <f t="shared" si="0"/>
        <v>0.47204098975928477</v>
      </c>
    </row>
    <row r="43" spans="1:13" ht="25.5" customHeight="1">
      <c r="A43" s="11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9">
        <v>292541.5</v>
      </c>
      <c r="L43" s="9">
        <v>237048.16</v>
      </c>
      <c r="M43" s="10">
        <f t="shared" si="0"/>
        <v>0.8103060933235113</v>
      </c>
    </row>
    <row r="44" spans="1:13" ht="12.75" customHeight="1">
      <c r="A44" s="11" t="s">
        <v>42</v>
      </c>
      <c r="B44" s="11"/>
      <c r="C44" s="11"/>
      <c r="D44" s="11"/>
      <c r="E44" s="11"/>
      <c r="F44" s="11"/>
      <c r="G44" s="11"/>
      <c r="H44" s="11"/>
      <c r="I44" s="11"/>
      <c r="J44" s="11"/>
      <c r="K44" s="9">
        <v>144126.1</v>
      </c>
      <c r="L44" s="9">
        <v>110362.3</v>
      </c>
      <c r="M44" s="10">
        <f t="shared" si="0"/>
        <v>0.7657343118283225</v>
      </c>
    </row>
    <row r="45" spans="1:13" ht="25.5" customHeight="1">
      <c r="A45" s="11" t="s">
        <v>43</v>
      </c>
      <c r="B45" s="11"/>
      <c r="C45" s="11"/>
      <c r="D45" s="11"/>
      <c r="E45" s="11"/>
      <c r="F45" s="11"/>
      <c r="G45" s="11"/>
      <c r="H45" s="11"/>
      <c r="I45" s="11"/>
      <c r="J45" s="11"/>
      <c r="K45" s="9">
        <v>12443.5</v>
      </c>
      <c r="L45" s="9">
        <v>1731.43</v>
      </c>
      <c r="M45" s="10">
        <f t="shared" si="0"/>
        <v>0.13914332784184513</v>
      </c>
    </row>
    <row r="46" spans="1:13" ht="12.75" customHeight="1">
      <c r="A46" s="11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9">
        <v>173133.9</v>
      </c>
      <c r="L46" s="9">
        <v>107261.2</v>
      </c>
      <c r="M46" s="10">
        <f t="shared" si="0"/>
        <v>0.6195274293480364</v>
      </c>
    </row>
    <row r="47" spans="1:13" ht="12.75" customHeight="1">
      <c r="A47" s="11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v>880206.4</v>
      </c>
      <c r="L47" s="9">
        <v>398946.59</v>
      </c>
      <c r="M47" s="10">
        <f t="shared" si="0"/>
        <v>0.4532420918548195</v>
      </c>
    </row>
    <row r="48" spans="1:13" ht="25.5" customHeight="1">
      <c r="A48" s="1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9">
        <v>8000</v>
      </c>
      <c r="L48" s="9">
        <v>6964.3</v>
      </c>
      <c r="M48" s="10">
        <f t="shared" si="0"/>
        <v>0.8705375000000001</v>
      </c>
    </row>
    <row r="49" spans="1:13" ht="25.5" customHeight="1">
      <c r="A49" s="11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9">
        <v>7987.4</v>
      </c>
      <c r="L49" s="9">
        <v>4765</v>
      </c>
      <c r="M49" s="10">
        <f t="shared" si="0"/>
        <v>0.5965645892280341</v>
      </c>
    </row>
    <row r="50" spans="1:13" ht="12.75" customHeight="1">
      <c r="A50" s="11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9">
        <v>7987.4</v>
      </c>
      <c r="L50" s="9">
        <v>4765</v>
      </c>
      <c r="M50" s="10">
        <f t="shared" si="0"/>
        <v>0.5965645892280341</v>
      </c>
    </row>
    <row r="51" spans="1:13" ht="25.5" customHeight="1">
      <c r="A51" s="11" t="s">
        <v>49</v>
      </c>
      <c r="B51" s="11"/>
      <c r="C51" s="11"/>
      <c r="D51" s="11"/>
      <c r="E51" s="11"/>
      <c r="F51" s="11"/>
      <c r="G51" s="11"/>
      <c r="H51" s="11"/>
      <c r="I51" s="11"/>
      <c r="J51" s="11"/>
      <c r="K51" s="9">
        <v>583199.4</v>
      </c>
      <c r="L51" s="9">
        <v>496066.75</v>
      </c>
      <c r="M51" s="10">
        <f t="shared" si="0"/>
        <v>0.8505954395700681</v>
      </c>
    </row>
    <row r="52" spans="1:13" ht="25.5" customHeight="1">
      <c r="A52" s="11" t="s">
        <v>50</v>
      </c>
      <c r="B52" s="11"/>
      <c r="C52" s="11"/>
      <c r="D52" s="11"/>
      <c r="E52" s="11"/>
      <c r="F52" s="11"/>
      <c r="G52" s="11"/>
      <c r="H52" s="11"/>
      <c r="I52" s="11"/>
      <c r="J52" s="11"/>
      <c r="K52" s="9">
        <v>285370.7</v>
      </c>
      <c r="L52" s="9">
        <v>256006.41</v>
      </c>
      <c r="M52" s="10">
        <f t="shared" si="0"/>
        <v>0.8971012441010937</v>
      </c>
    </row>
    <row r="53" spans="1:13" ht="25.5" customHeight="1">
      <c r="A53" s="11" t="s">
        <v>51</v>
      </c>
      <c r="B53" s="11"/>
      <c r="C53" s="11"/>
      <c r="D53" s="11"/>
      <c r="E53" s="11"/>
      <c r="F53" s="11"/>
      <c r="G53" s="11"/>
      <c r="H53" s="11"/>
      <c r="I53" s="11"/>
      <c r="J53" s="11"/>
      <c r="K53" s="9">
        <v>297828.7</v>
      </c>
      <c r="L53" s="9">
        <v>240060.34</v>
      </c>
      <c r="M53" s="10">
        <f t="shared" si="0"/>
        <v>0.8060349455912073</v>
      </c>
    </row>
    <row r="54" spans="1:13" ht="12.75" customHeight="1">
      <c r="A54" s="11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v>2686439.75</v>
      </c>
      <c r="L54" s="9">
        <v>1836981.18</v>
      </c>
      <c r="M54" s="10">
        <f t="shared" si="0"/>
        <v>0.6837976470531304</v>
      </c>
    </row>
    <row r="55" spans="1:13" ht="12.75" customHeight="1">
      <c r="A55" s="11" t="s">
        <v>53</v>
      </c>
      <c r="B55" s="11"/>
      <c r="C55" s="11"/>
      <c r="D55" s="11"/>
      <c r="E55" s="11"/>
      <c r="F55" s="11"/>
      <c r="G55" s="11"/>
      <c r="H55" s="11"/>
      <c r="I55" s="11"/>
      <c r="J55" s="11"/>
      <c r="K55" s="9">
        <v>697202.24</v>
      </c>
      <c r="L55" s="9">
        <v>562826</v>
      </c>
      <c r="M55" s="10">
        <f t="shared" si="0"/>
        <v>0.8072636140698572</v>
      </c>
    </row>
    <row r="56" spans="1:13" ht="25.5" customHeight="1">
      <c r="A56" s="11" t="s">
        <v>54</v>
      </c>
      <c r="B56" s="11"/>
      <c r="C56" s="11"/>
      <c r="D56" s="11"/>
      <c r="E56" s="11"/>
      <c r="F56" s="11"/>
      <c r="G56" s="11"/>
      <c r="H56" s="11"/>
      <c r="I56" s="11"/>
      <c r="J56" s="11"/>
      <c r="K56" s="9">
        <v>975</v>
      </c>
      <c r="L56" s="9">
        <v>975</v>
      </c>
      <c r="M56" s="10">
        <f t="shared" si="0"/>
        <v>1</v>
      </c>
    </row>
    <row r="57" spans="1:13" ht="12.75" customHeight="1">
      <c r="A57" s="11" t="s">
        <v>55</v>
      </c>
      <c r="B57" s="11"/>
      <c r="C57" s="11"/>
      <c r="D57" s="11"/>
      <c r="E57" s="11"/>
      <c r="F57" s="11"/>
      <c r="G57" s="11"/>
      <c r="H57" s="11"/>
      <c r="I57" s="11"/>
      <c r="J57" s="11"/>
      <c r="K57" s="9">
        <v>949456.11</v>
      </c>
      <c r="L57" s="9">
        <v>908822.85</v>
      </c>
      <c r="M57" s="10">
        <f t="shared" si="0"/>
        <v>0.9572036457798981</v>
      </c>
    </row>
    <row r="58" spans="1:13" ht="25.5" customHeight="1">
      <c r="A58" s="11" t="s">
        <v>56</v>
      </c>
      <c r="B58" s="11"/>
      <c r="C58" s="11"/>
      <c r="D58" s="11"/>
      <c r="E58" s="11"/>
      <c r="F58" s="11"/>
      <c r="G58" s="11"/>
      <c r="H58" s="11"/>
      <c r="I58" s="11"/>
      <c r="J58" s="11"/>
      <c r="K58" s="9">
        <v>751542.7</v>
      </c>
      <c r="L58" s="9">
        <v>256194.19</v>
      </c>
      <c r="M58" s="10">
        <f t="shared" si="0"/>
        <v>0.34089106314252005</v>
      </c>
    </row>
    <row r="59" spans="1:13" ht="25.5" customHeight="1">
      <c r="A59" s="11" t="s">
        <v>57</v>
      </c>
      <c r="B59" s="11"/>
      <c r="C59" s="11"/>
      <c r="D59" s="11"/>
      <c r="E59" s="11"/>
      <c r="F59" s="11"/>
      <c r="G59" s="11"/>
      <c r="H59" s="11"/>
      <c r="I59" s="11"/>
      <c r="J59" s="11"/>
      <c r="K59" s="9">
        <v>84486.5</v>
      </c>
      <c r="L59" s="9">
        <v>66386.44</v>
      </c>
      <c r="M59" s="10">
        <f t="shared" si="0"/>
        <v>0.7857638794363597</v>
      </c>
    </row>
    <row r="60" spans="1:13" ht="12.75" customHeight="1">
      <c r="A60" s="11" t="s">
        <v>58</v>
      </c>
      <c r="B60" s="11"/>
      <c r="C60" s="11"/>
      <c r="D60" s="11"/>
      <c r="E60" s="11"/>
      <c r="F60" s="11"/>
      <c r="G60" s="11"/>
      <c r="H60" s="11"/>
      <c r="I60" s="11"/>
      <c r="J60" s="11"/>
      <c r="K60" s="9">
        <v>202777.2</v>
      </c>
      <c r="L60" s="9">
        <v>41776.7</v>
      </c>
      <c r="M60" s="10">
        <f t="shared" si="0"/>
        <v>0.20602266921527665</v>
      </c>
    </row>
    <row r="61" spans="1:13" ht="12.75" customHeight="1">
      <c r="A61" s="11" t="s">
        <v>59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v>30000</v>
      </c>
      <c r="L61" s="9">
        <v>5866.5</v>
      </c>
      <c r="M61" s="10">
        <f t="shared" si="0"/>
        <v>0.19555</v>
      </c>
    </row>
    <row r="62" spans="1:13" ht="25.5" customHeight="1">
      <c r="A62" s="11" t="s">
        <v>60</v>
      </c>
      <c r="B62" s="11"/>
      <c r="C62" s="11"/>
      <c r="D62" s="11"/>
      <c r="E62" s="11"/>
      <c r="F62" s="11"/>
      <c r="G62" s="11"/>
      <c r="H62" s="11"/>
      <c r="I62" s="11"/>
      <c r="J62" s="11"/>
      <c r="K62" s="9">
        <v>30000</v>
      </c>
      <c r="L62" s="9">
        <v>5866.5</v>
      </c>
      <c r="M62" s="10">
        <f t="shared" si="0"/>
        <v>0.19555</v>
      </c>
    </row>
    <row r="63" spans="1:13" ht="12.75" customHeight="1">
      <c r="A63" s="11" t="s">
        <v>61</v>
      </c>
      <c r="B63" s="11"/>
      <c r="C63" s="11"/>
      <c r="D63" s="11"/>
      <c r="E63" s="11"/>
      <c r="F63" s="11"/>
      <c r="G63" s="11"/>
      <c r="H63" s="11"/>
      <c r="I63" s="11"/>
      <c r="J63" s="11"/>
      <c r="K63" s="9">
        <v>1073728.7</v>
      </c>
      <c r="L63" s="9">
        <v>1016026.68</v>
      </c>
      <c r="M63" s="10">
        <f t="shared" si="0"/>
        <v>0.9462601493282242</v>
      </c>
    </row>
    <row r="64" spans="1:13" ht="25.5" customHeight="1">
      <c r="A64" s="11" t="s">
        <v>62</v>
      </c>
      <c r="B64" s="11"/>
      <c r="C64" s="11"/>
      <c r="D64" s="11"/>
      <c r="E64" s="11"/>
      <c r="F64" s="11"/>
      <c r="G64" s="11"/>
      <c r="H64" s="11"/>
      <c r="I64" s="11"/>
      <c r="J64" s="11"/>
      <c r="K64" s="9">
        <v>24440</v>
      </c>
      <c r="L64" s="9">
        <v>19438.98</v>
      </c>
      <c r="M64" s="10">
        <f t="shared" si="0"/>
        <v>0.7953756137479542</v>
      </c>
    </row>
    <row r="65" spans="1:13" ht="25.5" customHeight="1">
      <c r="A65" s="11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9">
        <v>24440</v>
      </c>
      <c r="L65" s="9">
        <v>19438.98</v>
      </c>
      <c r="M65" s="10">
        <f t="shared" si="0"/>
        <v>0.7953756137479542</v>
      </c>
    </row>
    <row r="66" spans="1:13" ht="25.5" customHeight="1">
      <c r="A66" s="11" t="s">
        <v>64</v>
      </c>
      <c r="B66" s="11"/>
      <c r="C66" s="11"/>
      <c r="D66" s="11"/>
      <c r="E66" s="11"/>
      <c r="F66" s="11"/>
      <c r="G66" s="11"/>
      <c r="H66" s="11"/>
      <c r="I66" s="11"/>
      <c r="J66" s="11"/>
      <c r="K66" s="9">
        <v>1049288.7</v>
      </c>
      <c r="L66" s="9">
        <v>996587.7</v>
      </c>
      <c r="M66" s="10">
        <f t="shared" si="0"/>
        <v>0.9497745472718805</v>
      </c>
    </row>
    <row r="67" spans="1:13" ht="38.25" customHeight="1">
      <c r="A67" s="11" t="s">
        <v>65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v>867192</v>
      </c>
      <c r="L67" s="9">
        <v>857192</v>
      </c>
      <c r="M67" s="10">
        <f t="shared" si="0"/>
        <v>0.9884685283074567</v>
      </c>
    </row>
    <row r="68" spans="1:13" ht="38.25" customHeight="1">
      <c r="A68" s="11" t="s">
        <v>66</v>
      </c>
      <c r="B68" s="11"/>
      <c r="C68" s="11"/>
      <c r="D68" s="11"/>
      <c r="E68" s="11"/>
      <c r="F68" s="11"/>
      <c r="G68" s="11"/>
      <c r="H68" s="11"/>
      <c r="I68" s="11"/>
      <c r="J68" s="11"/>
      <c r="K68" s="9">
        <v>102665</v>
      </c>
      <c r="L68" s="9">
        <v>83000</v>
      </c>
      <c r="M68" s="10">
        <f t="shared" si="0"/>
        <v>0.808454682705888</v>
      </c>
    </row>
    <row r="69" spans="1:13" ht="12.75" customHeight="1">
      <c r="A69" s="11" t="s">
        <v>67</v>
      </c>
      <c r="B69" s="11"/>
      <c r="C69" s="11"/>
      <c r="D69" s="11"/>
      <c r="E69" s="11"/>
      <c r="F69" s="11"/>
      <c r="G69" s="11"/>
      <c r="H69" s="11"/>
      <c r="I69" s="11"/>
      <c r="J69" s="11"/>
      <c r="K69" s="9">
        <v>79431.7</v>
      </c>
      <c r="L69" s="9">
        <v>56395.7</v>
      </c>
      <c r="M69" s="10">
        <f t="shared" si="0"/>
        <v>0.7099898403282316</v>
      </c>
    </row>
    <row r="70" spans="1:13" ht="12.75" customHeight="1">
      <c r="A70" s="11" t="s">
        <v>68</v>
      </c>
      <c r="B70" s="11"/>
      <c r="C70" s="11"/>
      <c r="D70" s="11"/>
      <c r="E70" s="11"/>
      <c r="F70" s="11"/>
      <c r="G70" s="11"/>
      <c r="H70" s="11"/>
      <c r="I70" s="11"/>
      <c r="J70" s="11"/>
      <c r="K70" s="9">
        <v>43347.1</v>
      </c>
      <c r="L70" s="9">
        <v>35530.9</v>
      </c>
      <c r="M70" s="10">
        <f aca="true" t="shared" si="1" ref="M70:M112">L70/K70</f>
        <v>0.8196834390305234</v>
      </c>
    </row>
    <row r="71" spans="1:13" ht="25.5" customHeight="1">
      <c r="A71" s="11" t="s">
        <v>69</v>
      </c>
      <c r="B71" s="11"/>
      <c r="C71" s="11"/>
      <c r="D71" s="11"/>
      <c r="E71" s="11"/>
      <c r="F71" s="11"/>
      <c r="G71" s="11"/>
      <c r="H71" s="11"/>
      <c r="I71" s="11"/>
      <c r="J71" s="11"/>
      <c r="K71" s="9">
        <v>43347.1</v>
      </c>
      <c r="L71" s="9">
        <v>35530.9</v>
      </c>
      <c r="M71" s="10">
        <f t="shared" si="1"/>
        <v>0.8196834390305234</v>
      </c>
    </row>
    <row r="72" spans="1:13" ht="12.75" customHeight="1">
      <c r="A72" s="11" t="s">
        <v>70</v>
      </c>
      <c r="B72" s="11"/>
      <c r="C72" s="11"/>
      <c r="D72" s="11"/>
      <c r="E72" s="11"/>
      <c r="F72" s="11"/>
      <c r="G72" s="11"/>
      <c r="H72" s="11"/>
      <c r="I72" s="11"/>
      <c r="J72" s="11"/>
      <c r="K72" s="9">
        <v>43347.1</v>
      </c>
      <c r="L72" s="9">
        <v>35530.9</v>
      </c>
      <c r="M72" s="10">
        <f t="shared" si="1"/>
        <v>0.8196834390305234</v>
      </c>
    </row>
    <row r="73" spans="1:13" ht="12.75" customHeight="1">
      <c r="A73" s="11" t="s">
        <v>71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v>454482.6</v>
      </c>
      <c r="L73" s="9">
        <v>343349.58</v>
      </c>
      <c r="M73" s="10">
        <f t="shared" si="1"/>
        <v>0.7554735428815097</v>
      </c>
    </row>
    <row r="74" spans="1:13" ht="25.5" customHeight="1">
      <c r="A74" s="11" t="s">
        <v>72</v>
      </c>
      <c r="B74" s="11"/>
      <c r="C74" s="11"/>
      <c r="D74" s="11"/>
      <c r="E74" s="11"/>
      <c r="F74" s="11"/>
      <c r="G74" s="11"/>
      <c r="H74" s="11"/>
      <c r="I74" s="11"/>
      <c r="J74" s="11"/>
      <c r="K74" s="9">
        <v>16341.6</v>
      </c>
      <c r="L74" s="9">
        <v>7941.6</v>
      </c>
      <c r="M74" s="10">
        <f t="shared" si="1"/>
        <v>0.4859744455867235</v>
      </c>
    </row>
    <row r="75" spans="1:13" ht="25.5" customHeight="1">
      <c r="A75" s="11" t="s">
        <v>73</v>
      </c>
      <c r="B75" s="11"/>
      <c r="C75" s="11"/>
      <c r="D75" s="11"/>
      <c r="E75" s="11"/>
      <c r="F75" s="11"/>
      <c r="G75" s="11"/>
      <c r="H75" s="11"/>
      <c r="I75" s="11"/>
      <c r="J75" s="11"/>
      <c r="K75" s="9">
        <v>16341.6</v>
      </c>
      <c r="L75" s="9">
        <v>7941.6</v>
      </c>
      <c r="M75" s="10">
        <f t="shared" si="1"/>
        <v>0.4859744455867235</v>
      </c>
    </row>
    <row r="76" spans="1:13" ht="38.25" customHeight="1">
      <c r="A76" s="11" t="s">
        <v>74</v>
      </c>
      <c r="B76" s="11"/>
      <c r="C76" s="11"/>
      <c r="D76" s="11"/>
      <c r="E76" s="11"/>
      <c r="F76" s="11"/>
      <c r="G76" s="11"/>
      <c r="H76" s="11"/>
      <c r="I76" s="11"/>
      <c r="J76" s="11"/>
      <c r="K76" s="9">
        <v>120950</v>
      </c>
      <c r="L76" s="9">
        <v>56045.28</v>
      </c>
      <c r="M76" s="10">
        <f t="shared" si="1"/>
        <v>0.46337560975609754</v>
      </c>
    </row>
    <row r="77" spans="1:13" ht="12.75" customHeight="1">
      <c r="A77" s="11" t="s">
        <v>75</v>
      </c>
      <c r="B77" s="11"/>
      <c r="C77" s="11"/>
      <c r="D77" s="11"/>
      <c r="E77" s="11"/>
      <c r="F77" s="11"/>
      <c r="G77" s="11"/>
      <c r="H77" s="11"/>
      <c r="I77" s="11"/>
      <c r="J77" s="11"/>
      <c r="K77" s="9">
        <v>113150</v>
      </c>
      <c r="L77" s="9">
        <v>53645.08</v>
      </c>
      <c r="M77" s="10">
        <f t="shared" si="1"/>
        <v>0.4741058771542201</v>
      </c>
    </row>
    <row r="78" spans="1:13" ht="12.75" customHeight="1">
      <c r="A78" s="11" t="s">
        <v>76</v>
      </c>
      <c r="B78" s="11"/>
      <c r="C78" s="11"/>
      <c r="D78" s="11"/>
      <c r="E78" s="11"/>
      <c r="F78" s="11"/>
      <c r="G78" s="11"/>
      <c r="H78" s="11"/>
      <c r="I78" s="11"/>
      <c r="J78" s="11"/>
      <c r="K78" s="9">
        <v>7650</v>
      </c>
      <c r="L78" s="9">
        <v>2400.2</v>
      </c>
      <c r="M78" s="10">
        <f t="shared" si="1"/>
        <v>0.31375163398692807</v>
      </c>
    </row>
    <row r="79" spans="1:13" ht="38.25" customHeight="1">
      <c r="A79" s="11" t="s">
        <v>77</v>
      </c>
      <c r="B79" s="11"/>
      <c r="C79" s="11"/>
      <c r="D79" s="11"/>
      <c r="E79" s="11"/>
      <c r="F79" s="11"/>
      <c r="G79" s="11"/>
      <c r="H79" s="11"/>
      <c r="I79" s="11"/>
      <c r="J79" s="11"/>
      <c r="K79" s="9">
        <v>150</v>
      </c>
      <c r="L79" s="9">
        <v>0</v>
      </c>
      <c r="M79" s="10">
        <f t="shared" si="1"/>
        <v>0</v>
      </c>
    </row>
    <row r="80" spans="1:13" ht="12.75" customHeight="1">
      <c r="A80" s="11" t="s">
        <v>78</v>
      </c>
      <c r="B80" s="11"/>
      <c r="C80" s="11"/>
      <c r="D80" s="11"/>
      <c r="E80" s="11"/>
      <c r="F80" s="11"/>
      <c r="G80" s="11"/>
      <c r="H80" s="11"/>
      <c r="I80" s="11"/>
      <c r="J80" s="11"/>
      <c r="K80" s="9">
        <v>317191</v>
      </c>
      <c r="L80" s="9">
        <v>279362.7</v>
      </c>
      <c r="M80" s="10">
        <f t="shared" si="1"/>
        <v>0.8807396805079589</v>
      </c>
    </row>
    <row r="81" spans="1:13" ht="12.75" customHeight="1">
      <c r="A81" s="11" t="s">
        <v>79</v>
      </c>
      <c r="B81" s="11"/>
      <c r="C81" s="11"/>
      <c r="D81" s="11"/>
      <c r="E81" s="11"/>
      <c r="F81" s="11"/>
      <c r="G81" s="11"/>
      <c r="H81" s="11"/>
      <c r="I81" s="11"/>
      <c r="J81" s="11"/>
      <c r="K81" s="9">
        <v>317191</v>
      </c>
      <c r="L81" s="9">
        <v>279362.7</v>
      </c>
      <c r="M81" s="10">
        <f t="shared" si="1"/>
        <v>0.8807396805079589</v>
      </c>
    </row>
    <row r="82" spans="1:13" ht="51" customHeight="1">
      <c r="A82" s="11" t="s">
        <v>80</v>
      </c>
      <c r="B82" s="11"/>
      <c r="C82" s="11"/>
      <c r="D82" s="11"/>
      <c r="E82" s="11"/>
      <c r="F82" s="11"/>
      <c r="G82" s="11"/>
      <c r="H82" s="11"/>
      <c r="I82" s="11"/>
      <c r="J82" s="11"/>
      <c r="K82" s="9">
        <v>6091854.3</v>
      </c>
      <c r="L82" s="9">
        <v>4391448.04</v>
      </c>
      <c r="M82" s="10">
        <f t="shared" si="1"/>
        <v>0.7208721390463985</v>
      </c>
    </row>
    <row r="83" spans="1:13" ht="12.75" customHeight="1">
      <c r="A83" s="11" t="s">
        <v>81</v>
      </c>
      <c r="B83" s="11"/>
      <c r="C83" s="11"/>
      <c r="D83" s="11"/>
      <c r="E83" s="11"/>
      <c r="F83" s="11"/>
      <c r="G83" s="11"/>
      <c r="H83" s="11"/>
      <c r="I83" s="11"/>
      <c r="J83" s="11"/>
      <c r="K83" s="9">
        <v>6103866.6</v>
      </c>
      <c r="L83" s="9">
        <v>4412994.84</v>
      </c>
      <c r="M83" s="10">
        <f t="shared" si="1"/>
        <v>0.7229835003274809</v>
      </c>
    </row>
    <row r="84" spans="1:13" ht="12.75" customHeight="1">
      <c r="A84" s="11" t="s">
        <v>82</v>
      </c>
      <c r="B84" s="11"/>
      <c r="C84" s="11"/>
      <c r="D84" s="11"/>
      <c r="E84" s="11"/>
      <c r="F84" s="11"/>
      <c r="G84" s="11"/>
      <c r="H84" s="11"/>
      <c r="I84" s="11"/>
      <c r="J84" s="11"/>
      <c r="K84" s="9">
        <v>6075076.1</v>
      </c>
      <c r="L84" s="9">
        <v>4412994.84</v>
      </c>
      <c r="M84" s="10">
        <f t="shared" si="1"/>
        <v>0.7264098041504369</v>
      </c>
    </row>
    <row r="85" spans="1:13" ht="25.5" customHeight="1">
      <c r="A85" s="11" t="s">
        <v>83</v>
      </c>
      <c r="B85" s="11"/>
      <c r="C85" s="11"/>
      <c r="D85" s="11"/>
      <c r="E85" s="11"/>
      <c r="F85" s="11"/>
      <c r="G85" s="11"/>
      <c r="H85" s="11"/>
      <c r="I85" s="11"/>
      <c r="J85" s="11"/>
      <c r="K85" s="9">
        <v>565000</v>
      </c>
      <c r="L85" s="9">
        <v>564900</v>
      </c>
      <c r="M85" s="10">
        <f t="shared" si="1"/>
        <v>0.9998230088495575</v>
      </c>
    </row>
    <row r="86" spans="1:13" ht="25.5" customHeight="1">
      <c r="A86" s="11" t="s">
        <v>84</v>
      </c>
      <c r="B86" s="11"/>
      <c r="C86" s="11"/>
      <c r="D86" s="11"/>
      <c r="E86" s="11"/>
      <c r="F86" s="11"/>
      <c r="G86" s="11"/>
      <c r="H86" s="11"/>
      <c r="I86" s="11"/>
      <c r="J86" s="11"/>
      <c r="K86" s="9">
        <v>1078000</v>
      </c>
      <c r="L86" s="9">
        <v>831403.2</v>
      </c>
      <c r="M86" s="10">
        <f t="shared" si="1"/>
        <v>0.7712460111317254</v>
      </c>
    </row>
    <row r="87" spans="1:13" ht="25.5" customHeight="1">
      <c r="A87" s="11" t="s">
        <v>85</v>
      </c>
      <c r="B87" s="11"/>
      <c r="C87" s="11"/>
      <c r="D87" s="11"/>
      <c r="E87" s="11"/>
      <c r="F87" s="11"/>
      <c r="G87" s="11"/>
      <c r="H87" s="11"/>
      <c r="I87" s="11"/>
      <c r="J87" s="11"/>
      <c r="K87" s="9">
        <v>1121026.4</v>
      </c>
      <c r="L87" s="9">
        <v>620500.04</v>
      </c>
      <c r="M87" s="10">
        <f t="shared" si="1"/>
        <v>0.5535106398921561</v>
      </c>
    </row>
    <row r="88" spans="1:13" ht="12.75" customHeight="1">
      <c r="A88" s="11" t="s">
        <v>86</v>
      </c>
      <c r="B88" s="11"/>
      <c r="C88" s="11"/>
      <c r="D88" s="11"/>
      <c r="E88" s="11"/>
      <c r="F88" s="11"/>
      <c r="G88" s="11"/>
      <c r="H88" s="11"/>
      <c r="I88" s="11"/>
      <c r="J88" s="11"/>
      <c r="K88" s="9">
        <v>1124722.5</v>
      </c>
      <c r="L88" s="9">
        <v>1002520.5</v>
      </c>
      <c r="M88" s="10">
        <f t="shared" si="1"/>
        <v>0.8913491994692024</v>
      </c>
    </row>
    <row r="89" spans="1:13" ht="12.75" customHeight="1">
      <c r="A89" s="11" t="s">
        <v>87</v>
      </c>
      <c r="B89" s="11"/>
      <c r="C89" s="11"/>
      <c r="D89" s="11"/>
      <c r="E89" s="11"/>
      <c r="F89" s="11"/>
      <c r="G89" s="11"/>
      <c r="H89" s="11"/>
      <c r="I89" s="11"/>
      <c r="J89" s="11"/>
      <c r="K89" s="9">
        <v>1359893.7</v>
      </c>
      <c r="L89" s="9">
        <v>961742.62</v>
      </c>
      <c r="M89" s="10">
        <f t="shared" si="1"/>
        <v>0.7072189686590945</v>
      </c>
    </row>
    <row r="90" spans="1:13" ht="12.75" customHeight="1">
      <c r="A90" s="11" t="s">
        <v>88</v>
      </c>
      <c r="B90" s="11"/>
      <c r="C90" s="11"/>
      <c r="D90" s="11"/>
      <c r="E90" s="11"/>
      <c r="F90" s="11"/>
      <c r="G90" s="11"/>
      <c r="H90" s="11"/>
      <c r="I90" s="11"/>
      <c r="J90" s="11"/>
      <c r="K90" s="9">
        <v>666249</v>
      </c>
      <c r="L90" s="9">
        <v>377814.06</v>
      </c>
      <c r="M90" s="10">
        <f t="shared" si="1"/>
        <v>0.5670763633416336</v>
      </c>
    </row>
    <row r="91" spans="1:13" ht="12.75" customHeight="1">
      <c r="A91" s="11" t="s">
        <v>89</v>
      </c>
      <c r="B91" s="11"/>
      <c r="C91" s="11"/>
      <c r="D91" s="11"/>
      <c r="E91" s="11"/>
      <c r="F91" s="11"/>
      <c r="G91" s="11"/>
      <c r="H91" s="11"/>
      <c r="I91" s="11"/>
      <c r="J91" s="11"/>
      <c r="K91" s="9">
        <v>103195</v>
      </c>
      <c r="L91" s="9">
        <v>8266.8</v>
      </c>
      <c r="M91" s="10">
        <f t="shared" si="1"/>
        <v>0.08010853239013517</v>
      </c>
    </row>
    <row r="92" spans="1:13" ht="12.75" customHeight="1">
      <c r="A92" s="11" t="s">
        <v>90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v>21902</v>
      </c>
      <c r="L92" s="9">
        <v>20900.22</v>
      </c>
      <c r="M92" s="10">
        <f t="shared" si="1"/>
        <v>0.9542607981006301</v>
      </c>
    </row>
    <row r="93" spans="1:13" ht="12.75" customHeight="1">
      <c r="A93" s="11" t="s">
        <v>91</v>
      </c>
      <c r="B93" s="11"/>
      <c r="C93" s="11"/>
      <c r="D93" s="11"/>
      <c r="E93" s="11"/>
      <c r="F93" s="11"/>
      <c r="G93" s="11"/>
      <c r="H93" s="11"/>
      <c r="I93" s="11"/>
      <c r="J93" s="11"/>
      <c r="K93" s="9">
        <v>35087.5</v>
      </c>
      <c r="L93" s="9">
        <v>24947.4</v>
      </c>
      <c r="M93" s="10">
        <f t="shared" si="1"/>
        <v>0.7110053437833986</v>
      </c>
    </row>
    <row r="94" spans="1:13" ht="12.75" customHeight="1">
      <c r="A94" s="11" t="s">
        <v>92</v>
      </c>
      <c r="B94" s="11"/>
      <c r="C94" s="11"/>
      <c r="D94" s="11"/>
      <c r="E94" s="11"/>
      <c r="F94" s="11"/>
      <c r="G94" s="11"/>
      <c r="H94" s="11"/>
      <c r="I94" s="11"/>
      <c r="J94" s="11"/>
      <c r="K94" s="9">
        <v>28790.5</v>
      </c>
      <c r="L94" s="9">
        <v>0</v>
      </c>
      <c r="M94" s="10">
        <f t="shared" si="1"/>
        <v>0</v>
      </c>
    </row>
    <row r="95" spans="1:13" ht="12.75" customHeight="1">
      <c r="A95" s="11" t="s">
        <v>93</v>
      </c>
      <c r="B95" s="11"/>
      <c r="C95" s="11"/>
      <c r="D95" s="11"/>
      <c r="E95" s="11"/>
      <c r="F95" s="11"/>
      <c r="G95" s="11"/>
      <c r="H95" s="11"/>
      <c r="I95" s="11"/>
      <c r="J95" s="11"/>
      <c r="K95" s="9">
        <v>28790.5</v>
      </c>
      <c r="L95" s="9">
        <v>0</v>
      </c>
      <c r="M95" s="10">
        <f t="shared" si="1"/>
        <v>0</v>
      </c>
    </row>
    <row r="96" spans="1:13" ht="38.25" customHeight="1">
      <c r="A96" s="11" t="s">
        <v>94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v>-12012.3</v>
      </c>
      <c r="L96" s="9">
        <v>-21546.8</v>
      </c>
      <c r="M96" s="10">
        <f t="shared" si="1"/>
        <v>1.7937280953689136</v>
      </c>
    </row>
    <row r="97" spans="1:13" ht="12.75" customHeight="1">
      <c r="A97" s="11" t="s">
        <v>95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v>-12012.3</v>
      </c>
      <c r="L97" s="9">
        <v>-21546.8</v>
      </c>
      <c r="M97" s="10">
        <f t="shared" si="1"/>
        <v>1.7937280953689136</v>
      </c>
    </row>
    <row r="98" spans="1:13" ht="25.5" customHeight="1">
      <c r="A98" s="11" t="s">
        <v>96</v>
      </c>
      <c r="B98" s="11"/>
      <c r="C98" s="11"/>
      <c r="D98" s="11"/>
      <c r="E98" s="11"/>
      <c r="F98" s="11"/>
      <c r="G98" s="11"/>
      <c r="H98" s="11"/>
      <c r="I98" s="11"/>
      <c r="J98" s="11"/>
      <c r="K98" s="9">
        <v>24121918.75</v>
      </c>
      <c r="L98" s="9">
        <v>18785251.67</v>
      </c>
      <c r="M98" s="10">
        <f t="shared" si="1"/>
        <v>0.7787627453972749</v>
      </c>
    </row>
    <row r="99" spans="1:13" ht="25.5" customHeight="1">
      <c r="A99" s="11" t="s">
        <v>97</v>
      </c>
      <c r="B99" s="11"/>
      <c r="C99" s="11"/>
      <c r="D99" s="11"/>
      <c r="E99" s="11"/>
      <c r="F99" s="11"/>
      <c r="G99" s="11"/>
      <c r="H99" s="11"/>
      <c r="I99" s="11"/>
      <c r="J99" s="11"/>
      <c r="K99" s="9">
        <v>4178777.6</v>
      </c>
      <c r="L99" s="9">
        <v>-503602.46</v>
      </c>
      <c r="M99" s="10">
        <f t="shared" si="1"/>
        <v>-0.12051430064141246</v>
      </c>
    </row>
    <row r="100" spans="1:13" ht="38.25" customHeight="1">
      <c r="A100" s="11" t="s">
        <v>98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9">
        <v>4178777.6</v>
      </c>
      <c r="L100" s="9">
        <v>-503602.46</v>
      </c>
      <c r="M100" s="10">
        <f t="shared" si="1"/>
        <v>-0.12051430064141246</v>
      </c>
    </row>
    <row r="101" spans="1:13" ht="38.25" customHeight="1">
      <c r="A101" s="11" t="s">
        <v>99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v>4094419.1</v>
      </c>
      <c r="L101" s="9">
        <v>252654.45</v>
      </c>
      <c r="M101" s="10">
        <f t="shared" si="1"/>
        <v>0.06170703189617301</v>
      </c>
    </row>
    <row r="102" spans="1:13" ht="38.25" customHeight="1">
      <c r="A102" s="11" t="s">
        <v>100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v>4094419.1</v>
      </c>
      <c r="L102" s="9">
        <v>252654.45</v>
      </c>
      <c r="M102" s="10">
        <f t="shared" si="1"/>
        <v>0.06170703189617301</v>
      </c>
    </row>
    <row r="103" spans="1:13" ht="25.5" customHeight="1">
      <c r="A103" s="11" t="s">
        <v>101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9">
        <v>-175000</v>
      </c>
      <c r="L103" s="9">
        <v>-175000</v>
      </c>
      <c r="M103" s="10">
        <f t="shared" si="1"/>
        <v>1</v>
      </c>
    </row>
    <row r="104" spans="1:13" ht="12.75" customHeight="1">
      <c r="A104" s="11" t="s">
        <v>102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9">
        <v>-175000</v>
      </c>
      <c r="L104" s="9">
        <v>-175000</v>
      </c>
      <c r="M104" s="10">
        <f t="shared" si="1"/>
        <v>1</v>
      </c>
    </row>
    <row r="105" spans="1:13" ht="12.75" customHeight="1">
      <c r="A105" s="11" t="s">
        <v>103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v>4974024.5</v>
      </c>
      <c r="L105" s="9">
        <v>5003095.29</v>
      </c>
      <c r="M105" s="10">
        <f t="shared" si="1"/>
        <v>1.0058445208703737</v>
      </c>
    </row>
    <row r="106" spans="1:13" ht="25.5" customHeight="1">
      <c r="A106" s="11" t="s">
        <v>104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v>0</v>
      </c>
      <c r="L106" s="9">
        <v>-5010.8</v>
      </c>
      <c r="M106" s="10"/>
    </row>
    <row r="107" spans="1:13" ht="25.5" customHeight="1">
      <c r="A107" s="11" t="s">
        <v>105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v>-704605.4</v>
      </c>
      <c r="L107" s="9">
        <v>-4570430.04</v>
      </c>
      <c r="M107" s="10">
        <f t="shared" si="1"/>
        <v>6.4865100948701215</v>
      </c>
    </row>
    <row r="108" spans="1:13" ht="12.75" customHeight="1">
      <c r="A108" s="11" t="s">
        <v>106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9">
        <v>84358.5</v>
      </c>
      <c r="L108" s="9">
        <v>-756256.91</v>
      </c>
      <c r="M108" s="10">
        <f t="shared" si="1"/>
        <v>-8.964797975307764</v>
      </c>
    </row>
    <row r="109" spans="1:13" ht="38.25" customHeight="1">
      <c r="A109" s="11" t="s">
        <v>100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9">
        <v>84358.5</v>
      </c>
      <c r="L109" s="9">
        <v>-756256.91</v>
      </c>
      <c r="M109" s="10">
        <f t="shared" si="1"/>
        <v>-8.964797975307764</v>
      </c>
    </row>
    <row r="110" spans="1:13" ht="12.75" customHeight="1">
      <c r="A110" s="11" t="s">
        <v>103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9">
        <v>283202.8</v>
      </c>
      <c r="L110" s="9">
        <v>286953.25</v>
      </c>
      <c r="M110" s="10">
        <f t="shared" si="1"/>
        <v>1.0132429834733272</v>
      </c>
    </row>
    <row r="111" spans="1:13" ht="25.5" customHeight="1">
      <c r="A111" s="11" t="s">
        <v>104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9">
        <v>0</v>
      </c>
      <c r="L111" s="9">
        <v>-161.85</v>
      </c>
      <c r="M111" s="10"/>
    </row>
    <row r="112" spans="1:13" ht="25.5" customHeight="1">
      <c r="A112" s="11" t="s">
        <v>105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9">
        <v>-198844.3</v>
      </c>
      <c r="L112" s="9">
        <v>-1043048.31</v>
      </c>
      <c r="M112" s="10">
        <f t="shared" si="1"/>
        <v>5.245552977882696</v>
      </c>
    </row>
  </sheetData>
  <mergeCells count="111">
    <mergeCell ref="A4:J4"/>
    <mergeCell ref="A5:J5"/>
    <mergeCell ref="A1:M1"/>
    <mergeCell ref="A2:M2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04:J104"/>
    <mergeCell ref="A105:J105"/>
    <mergeCell ref="A110:J110"/>
    <mergeCell ref="A111:J111"/>
    <mergeCell ref="A112:J112"/>
    <mergeCell ref="A106:J106"/>
    <mergeCell ref="A107:J107"/>
    <mergeCell ref="A108:J108"/>
    <mergeCell ref="A109:J109"/>
  </mergeCells>
  <printOptions/>
  <pageMargins left="0.43" right="0.21" top="0.43" bottom="0.54" header="0.24" footer="0.3"/>
  <pageSetup firstPageNumber="1140" useFirstPageNumber="1" horizontalDpi="600" verticalDpi="600" orientation="portrait" paperSize="9" r:id="rId1"/>
  <headerFooter alignWithMargins="0">
    <oddFooter>&amp;L&amp;"GHEA Grapalat,Regular"&amp;8Հայաստանի Հանրապետության ֆինանսների նախարարություն&amp;R&amp;"Arial Armenian,Regular"&amp;8&amp;F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 User</dc:creator>
  <cp:keywords/>
  <dc:description/>
  <cp:lastModifiedBy>A.Sargsyan</cp:lastModifiedBy>
  <cp:lastPrinted>2011-04-19T11:53:12Z</cp:lastPrinted>
  <dcterms:created xsi:type="dcterms:W3CDTF">2003-11-17T09:14:50Z</dcterms:created>
  <dcterms:modified xsi:type="dcterms:W3CDTF">2011-04-20T10:52:19Z</dcterms:modified>
  <cp:category/>
  <cp:version/>
  <cp:contentType/>
  <cp:contentStatus/>
</cp:coreProperties>
</file>