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0" yWindow="0" windowWidth="28800" windowHeight="11730" tabRatio="936"/>
  </bookViews>
  <sheets>
    <sheet name="Պետական պարտք" sheetId="1" r:id="rId1"/>
    <sheet name="Պակասուրդի ֆինանսավորում" sheetId="5" r:id="rId2"/>
    <sheet name="Կառավարության պարտքի կառուցվածք" sheetId="6" r:id="rId3"/>
    <sheet name="Պարտքի ցուցանիշներ" sheetId="42" r:id="rId4"/>
    <sheet name="Գանձապ.պարտատոմսերի կառուցվածք" sheetId="32" r:id="rId5"/>
    <sheet name="Գանձապետական պարտատոմսեր" sheetId="77" r:id="rId6"/>
    <sheet name="Կառավարության արտաքին վարկեր" sheetId="2" r:id="rId7"/>
    <sheet name="Արտարժութային պարտատոմսեր" sheetId="45" r:id="rId8"/>
    <sheet name="Կառավարության երաշխիքներ" sheetId="51" r:id="rId9"/>
    <sheet name="ԿԲ արտաքին վարկեր" sheetId="7" r:id="rId10"/>
    <sheet name="Ենթավարկեր" sheetId="87" r:id="rId11"/>
  </sheets>
  <externalReferences>
    <externalReference r:id="rId12"/>
  </externalReferences>
  <definedNames>
    <definedName name="print" localSheetId="5">#REF!</definedName>
    <definedName name="print" localSheetId="10">#REF!</definedName>
    <definedName name="print">#REF!</definedName>
    <definedName name="vlom" localSheetId="5">[1]VTB!#REF!</definedName>
    <definedName name="vlom" localSheetId="10">[1]VTB!#REF!</definedName>
    <definedName name="vlom">[1]VTB!#REF!</definedName>
  </definedNames>
  <calcPr calcId="162913"/>
</workbook>
</file>

<file path=xl/calcChain.xml><?xml version="1.0" encoding="utf-8"?>
<calcChain xmlns="http://schemas.openxmlformats.org/spreadsheetml/2006/main">
  <c r="K31" i="77" l="1"/>
  <c r="G31" i="77"/>
  <c r="F31" i="77"/>
  <c r="E31" i="77"/>
  <c r="E54" i="77" l="1"/>
  <c r="B21" i="45" l="1"/>
  <c r="D21" i="45"/>
  <c r="F21" i="45"/>
  <c r="H21" i="45"/>
  <c r="A22" i="45"/>
  <c r="B22" i="45"/>
  <c r="D22" i="45"/>
  <c r="F22" i="45"/>
  <c r="H22" i="45"/>
</calcChain>
</file>

<file path=xl/sharedStrings.xml><?xml version="1.0" encoding="utf-8"?>
<sst xmlns="http://schemas.openxmlformats.org/spreadsheetml/2006/main" count="1038" uniqueCount="423">
  <si>
    <t>որից`</t>
  </si>
  <si>
    <t>ներքին աղբյուրներից</t>
  </si>
  <si>
    <t>արտաքին աղբյուրներից</t>
  </si>
  <si>
    <t>այդ թվում`</t>
  </si>
  <si>
    <t xml:space="preserve">արտաքին տոկոսավճարներ     </t>
  </si>
  <si>
    <t>բյուջետային աջակցության վարկեր</t>
  </si>
  <si>
    <t>նպատակային վարկեր</t>
  </si>
  <si>
    <t>մլրդ դրամ</t>
  </si>
  <si>
    <t>ՀՀ պետական պարտք</t>
  </si>
  <si>
    <t xml:space="preserve">            որից</t>
  </si>
  <si>
    <t xml:space="preserve">                այդ թվում`</t>
  </si>
  <si>
    <t>ՀՀ կենտրոնական բանկի արտաքին պարտք</t>
  </si>
  <si>
    <t>ՀՀ կառավարության պարտք</t>
  </si>
  <si>
    <t>ներքին պարտք</t>
  </si>
  <si>
    <t>արտաքին պարտք</t>
  </si>
  <si>
    <t>մլն ԱՄՆ դոլար</t>
  </si>
  <si>
    <t>Հետգնված ծավալ</t>
  </si>
  <si>
    <t xml:space="preserve">      որից`</t>
  </si>
  <si>
    <t>տեղաբաշխումից մուտք</t>
  </si>
  <si>
    <t>Միջազգային կազմակերպություններ</t>
  </si>
  <si>
    <t>Վերակառուցման և Զարգացման Միջազգային Բանկ (IBRD)</t>
  </si>
  <si>
    <t>Զարգացման Միջազգային Ընկերակցություն (IDA)</t>
  </si>
  <si>
    <t>Գյուղ. Զարգացման Միջազգային Հիմնադրամ (IFAD)</t>
  </si>
  <si>
    <t>ՕՊԵԿ-ի Միջազգային Զարգացման Հիմնադրամ (OFID)</t>
  </si>
  <si>
    <t>Ասիական Զարգացման Բանկ (ADB)</t>
  </si>
  <si>
    <t>Արժույթի Միջազգային Հիմնադրամ (IMF)</t>
  </si>
  <si>
    <t>Եվրամիություն (EU)</t>
  </si>
  <si>
    <t>Գերմանիա (KfW)</t>
  </si>
  <si>
    <t>Ճապոնիա (JICA)</t>
  </si>
  <si>
    <t>Աբու-Դաբիի Զարգացման Հիմնադրամ</t>
  </si>
  <si>
    <t>Օտարերկրյա պետություններ </t>
  </si>
  <si>
    <t>Ռուսաստանի Դաշնություն (RF)</t>
  </si>
  <si>
    <t>Ֆրանսիա (France)</t>
  </si>
  <si>
    <t>ԱՄՆ (USA)</t>
  </si>
  <si>
    <t>USD</t>
  </si>
  <si>
    <t>SDR</t>
  </si>
  <si>
    <t>EUR</t>
  </si>
  <si>
    <t>JPY</t>
  </si>
  <si>
    <t>AED</t>
  </si>
  <si>
    <t>լողացող տոկոսադրույքով վարկեր</t>
  </si>
  <si>
    <t>ֆիքսված տոկոսադրույքով վարկեր</t>
  </si>
  <si>
    <t>Ընդամենը տոկոսավճարներ*</t>
  </si>
  <si>
    <t xml:space="preserve">ներքին տոկոսավճարներ                                                         </t>
  </si>
  <si>
    <t>* առանց մուրհակների սպասարկման ծախսերի:</t>
  </si>
  <si>
    <t>* առանց մուրհակների:</t>
  </si>
  <si>
    <t>կարճաժամկետ</t>
  </si>
  <si>
    <t>երկարաժամկետ</t>
  </si>
  <si>
    <t>ԿԲՍ Բանկ (Բելգիա)</t>
  </si>
  <si>
    <t>միջնաժամկետ</t>
  </si>
  <si>
    <t>Եվրոպական Ներդրումային Բանկ (EIB)</t>
  </si>
  <si>
    <t>Ռայֆայզն Բանկ (Ավստրիա)</t>
  </si>
  <si>
    <t>SDR / USD</t>
  </si>
  <si>
    <t>EUR / USD</t>
  </si>
  <si>
    <t>JPY / USD</t>
  </si>
  <si>
    <t>AED / USD</t>
  </si>
  <si>
    <t>Փոխարկման համար կիրառված ԱՄՆ դոլար / ՀՀ դրամ փոխարժեքը</t>
  </si>
  <si>
    <t>ներքին երաշխիքներ</t>
  </si>
  <si>
    <t>արտաքին երաշխիքներ*</t>
  </si>
  <si>
    <t xml:space="preserve">                որից</t>
  </si>
  <si>
    <t>ոչ ռեզիդենտների կողմից ձեռքբերված պետական գանձապետական պարտատոմսեր</t>
  </si>
  <si>
    <t>Արժութային կառուցվածքը, %</t>
  </si>
  <si>
    <t>Կառուցվածքն ըստ տոկոսադրույքի, %</t>
  </si>
  <si>
    <t>Կառուցվածքն ըստ վարկատուների, %</t>
  </si>
  <si>
    <t>Առևտրային բանկեր</t>
  </si>
  <si>
    <t>վարկերի և փոխառությունների ստացում</t>
  </si>
  <si>
    <t>վարկերի և փոխառությունների մարում</t>
  </si>
  <si>
    <t>պետական գանձապետական պարտատոմսերի գծով</t>
  </si>
  <si>
    <t>արտաքին աղբյուրներից ստացված վարկերի գծով</t>
  </si>
  <si>
    <t>արտարժույթով պետական պարտատոմսերի գծով</t>
  </si>
  <si>
    <t>ոչ ռեզիդենտների կողմից ձեռքբերված արտարժութային պետական պարտատոմսեր</t>
  </si>
  <si>
    <t>Էռստե Բանկ (Ավստրիա)</t>
  </si>
  <si>
    <t xml:space="preserve">Ընդամենը ֆինանսավորումն փոխառու զուտ միջոցների հաշվին* </t>
  </si>
  <si>
    <t>պետական գանձապետական պարտատոմսերի տեղաբաշխումից զուտ մուտք</t>
  </si>
  <si>
    <t xml:space="preserve">վարկերի և փոխառությունների գծով զուտ մուտք </t>
  </si>
  <si>
    <t>արտարժութային պետական պարտատոմսերի տեղաբաշխումից զուտ մուտք</t>
  </si>
  <si>
    <t>ՀՀ կառավարության պարտքի կառուցվածքը</t>
  </si>
  <si>
    <t>արտաքին վարկեր և փոխառություններ</t>
  </si>
  <si>
    <t>ներքին վարկեր և փոխառություններ</t>
  </si>
  <si>
    <t>պետական գանձապետական պարտատոմսեր</t>
  </si>
  <si>
    <t>արտարժութային պետական պարտատոմսեր</t>
  </si>
  <si>
    <t>արտաքին երաշխիքներ</t>
  </si>
  <si>
    <t>Կառուցվածքն ըստ ռեզիդենտության, %</t>
  </si>
  <si>
    <t>Կառուցվածքն ըստ գործիքակազմի, %</t>
  </si>
  <si>
    <t>ՀՀ կառավարության պարտք, մլրդ դրամ</t>
  </si>
  <si>
    <t xml:space="preserve">ՀՀ կառավարության արտաքին վարկերի սպասարկումը և արտաքին վարկային միջոցների ստացումները </t>
  </si>
  <si>
    <t>Վարկային միջոցների ստացում</t>
  </si>
  <si>
    <t>Մայր գումարի մարում</t>
  </si>
  <si>
    <t>Տոկոսավճար</t>
  </si>
  <si>
    <t xml:space="preserve">ՀՀ կենտրոնական բանկի արտաքին պարտքը </t>
  </si>
  <si>
    <t>Կառուցվածքն ըստ թողարկման (ներգրավման) ժամկետայնության, %</t>
  </si>
  <si>
    <t xml:space="preserve">ՀՀ կենտրոնական բանկի արտաքին վարկերի սպասարկումը և արտաքին վարկային միջոցների ստացումները </t>
  </si>
  <si>
    <t xml:space="preserve"> </t>
  </si>
  <si>
    <t>CNY</t>
  </si>
  <si>
    <t>CNY / USD</t>
  </si>
  <si>
    <t>Տեղաբաշխման պայմանները</t>
  </si>
  <si>
    <t>ՀՀ պետական պարտք (մլրդ դրամ)</t>
  </si>
  <si>
    <t>ՀՀ արտաքին պետական պարտք (մլրդ դրամ)</t>
  </si>
  <si>
    <t>ՀՀ ներքին պետական պարտք (մլրդ դրամ)</t>
  </si>
  <si>
    <t>ՀՀ պետական պարտք (մլն ԱՄՆ դոլար)</t>
  </si>
  <si>
    <t>ՀՀ արտաքին պետական պարտք (մլն ԱՄՆ դոլար)</t>
  </si>
  <si>
    <t>ՀՀ ներքին պետական պարտք (մլն ԱՄՆ դոլար)</t>
  </si>
  <si>
    <t xml:space="preserve">                 այդ թվում`</t>
  </si>
  <si>
    <t>Վերակառուցման և Զարգացման Եվրոպական Բանկ (EBRD)</t>
  </si>
  <si>
    <t>լողացող տոկոսադրույքով</t>
  </si>
  <si>
    <t>ֆիքսված տոկոսադրույքով</t>
  </si>
  <si>
    <t>Չինաստանի Արտահանման-Ներմուծման Բանկ</t>
  </si>
  <si>
    <t>Եվրասիական Զարգացման Բանկ (Կայունացման և Զարգացման Եվրասիական Հիմնադրամի կառավարիչ)</t>
  </si>
  <si>
    <t>Պարտքը փոխարկվել է ԱՄՆ դոլարի հիմք ընդունելով հետևյալ փոխարժեքները`</t>
  </si>
  <si>
    <t>Տրամադրված վարկեր և ենթավարկեր</t>
  </si>
  <si>
    <t>արտաքին աղբյուրներից ներգրաված փոխառու միջոցների հաշվին տրամադրված ենթավարկերի գծով</t>
  </si>
  <si>
    <t>ՀՀ պետական բյուջեի միջոցների հաշվին տրամադրված վարկերի գծով *</t>
  </si>
  <si>
    <t>ռեզիդենտներին տրամադրված վարկերի գծով</t>
  </si>
  <si>
    <t>ոչ ռեզիդենտներին տրամադրված վարկերի գծով (Վրաստան)</t>
  </si>
  <si>
    <t>ՀՀ պետական բյուջեից հատկացված վարկեր, տրամադրված վարկերի հիմնական գումարի և տոկոսագումարի գծով մուտքեր, մլրդ ՀՀ դրամ</t>
  </si>
  <si>
    <t>ներքին վարկերի և փոխառությունների գծով</t>
  </si>
  <si>
    <t>արտարժութային պետական պարտատոմսերի գծով</t>
  </si>
  <si>
    <t>արտաքին երաշխիքների գծով</t>
  </si>
  <si>
    <t>ներքին երաշխիքների գծով</t>
  </si>
  <si>
    <t>մարում / հետգնում</t>
  </si>
  <si>
    <t>ռեզիդենտներին</t>
  </si>
  <si>
    <t>ոչ ռեզիդենտներին</t>
  </si>
  <si>
    <t>տրամադրված վարկերի հիմնական գումարի մարման գծով մուտքեր</t>
  </si>
  <si>
    <t>տոկոսագումարների մարման գծով մուտքեր</t>
  </si>
  <si>
    <t xml:space="preserve">Հայաստանի Հանրապետության պետական պարտքի ամսական տեղեկագիր </t>
  </si>
  <si>
    <t xml:space="preserve">Պետական արտարժութային պարտատոմսերն առ </t>
  </si>
  <si>
    <t>ՀՀ կենտրոնական բանկի արտաքին վարկերի գծով պարտք, մլն ԱՄՆ դոլար</t>
  </si>
  <si>
    <t xml:space="preserve">Վարկային պայմանագրերով ձևավորված ՀՀ կառավարության արտաքին պարտքը </t>
  </si>
  <si>
    <t>ՀՀ կառավարության արտաքին վարկերի գծով պարտք, մլն ԱՄՆ դոլար</t>
  </si>
  <si>
    <t>արտաքին վարկերի և փոխառությունների գծով</t>
  </si>
  <si>
    <t>արտարժույթով ներգրավված պարտք</t>
  </si>
  <si>
    <t>ՀՀ դրամով ներգրավված պարտք</t>
  </si>
  <si>
    <t>Ուղենիշ</t>
  </si>
  <si>
    <t>ՀՀ կառավարության պարտքը բնութագրող ցուցանիշներ</t>
  </si>
  <si>
    <t>այդ թվում՝</t>
  </si>
  <si>
    <t>Պետական բյուջեի պակասուրդի ֆինանսավորումը փոխառու միջոցների հաշվին</t>
  </si>
  <si>
    <t>Առաջիկա 365 օրվա ընթացքում վերաֆիքսվող պարտքի տեսակարար կշիռ, %</t>
  </si>
  <si>
    <t>Պարտքի մեջ արտարժութային պարտքի տեսակարար կշիռ, %</t>
  </si>
  <si>
    <t>Պարտքի մեջ ֆիքսված տոկոսադրույքով պարտքի տեսակարար կշիռ, %</t>
  </si>
  <si>
    <t>ՀՀ կառավարության գործող երաշխիքները</t>
  </si>
  <si>
    <t>ՀՀ կենտրոնական բանկ</t>
  </si>
  <si>
    <t>Այլ արտաքին երաշխիքներ</t>
  </si>
  <si>
    <t>«ՆՈՐՔ-ՄԱՐԱՇ» Բժշկական Կենտրոն ՓԲԸ</t>
  </si>
  <si>
    <t>Պրինցիպալ</t>
  </si>
  <si>
    <t>Բենեֆիցիար</t>
  </si>
  <si>
    <t>Կառուցվածքն ըստ պարտատոմսի տեսակի, %</t>
  </si>
  <si>
    <t>միջնաժամկետ արժեկտրոնային պարտատոմսեր</t>
  </si>
  <si>
    <t>երկարաժամկետ արժեկտրոնային պարտատոմսեր</t>
  </si>
  <si>
    <t>խնայողական արժեկտրոնային պարտատոմսեր</t>
  </si>
  <si>
    <t>Կառուցվածքն ըստ մինչև մարումը մնացած միջին ժամկետի, %</t>
  </si>
  <si>
    <t>Կառուցվածքն ըստ թողարկման ժամկետի, %</t>
  </si>
  <si>
    <t>Հաշվետու ամսում առաջնային շուկայում տեղաբաշխված պարտատոմսերի միջին կշռված եկամտաբերությունը, %</t>
  </si>
  <si>
    <t>գործակալ բանկեր</t>
  </si>
  <si>
    <t>ոչ գործակալ բանկեր</t>
  </si>
  <si>
    <t>այլ ներդրողներ</t>
  </si>
  <si>
    <t>Վերակառուցման և Զարգացման Միջազգային Բանկ</t>
  </si>
  <si>
    <t>Ասիական Զարգացման Բանկ</t>
  </si>
  <si>
    <t>ԱՐՏԱՔԻՆ ԵՐԱՇԽԻՔՆԵՐ</t>
  </si>
  <si>
    <t>ՆԵՐՔԻՆ ԵՐԱՇԽԻՔՆԵՐ</t>
  </si>
  <si>
    <t>ՀՀ ԿԲ-ի արտաքին վարկերի գծով տրամադրված երաշխիքներ</t>
  </si>
  <si>
    <t>ՀՀ կառավարության կողմից երաշխիքների սպասարկման գծով կատարված վճարումներ՝ պայմանավորված պրինցիպալի կողմից իր վճարային պարտավորությունների չկատարմամբ</t>
  </si>
  <si>
    <t>Պետական գանձապետական պարտատոմսերը</t>
  </si>
  <si>
    <t>Պարտատոմսերի ծավալը, մլրդ դրամ</t>
  </si>
  <si>
    <t>Կառուցվածքն ըստ ներդրողների տեսակի, %</t>
  </si>
  <si>
    <t>Պարտատոմսերի միջին կշռված ժամկետը, օր</t>
  </si>
  <si>
    <t>Պարտատոմսերի միջին կշռված եկամտաբերությունը,%</t>
  </si>
  <si>
    <t>Կառուցվածքն ըստ մինչև մարումը մնացած միջին կշռված ժամկետի, %</t>
  </si>
  <si>
    <t>Մինչև մարումը մնացած միջին կշռված ժամկետ, տարի</t>
  </si>
  <si>
    <t>Մինչև տոկոսադրույքի վերաֆիքսումը մնացած միջին կշռված ժամկետ, տարի</t>
  </si>
  <si>
    <t>կարճաժամկետ պարտատոմսեր</t>
  </si>
  <si>
    <t>Տրամադրված վարկերի և ենթավարկերի մնացորդը, մլրդ ՀՀ դրամ</t>
  </si>
  <si>
    <t>Տրամադրված վարկերի և ենթավարկերի մնացորդը, մլն ԱՄՆ դոլարով</t>
  </si>
  <si>
    <t>ԸՆԴԱՄԵՆԸ   ԵՐԱՇԽԻՔՆԵՐ, մլն ԱՄՆ դոլար</t>
  </si>
  <si>
    <t>Առաջիկա 365 օրվա ընթացքում մարման ենթակա պարտքի տեսակարար կշիռ, %</t>
  </si>
  <si>
    <t>Հաշվետու ամսում առաջնային շուկայում տեղաբաշխված պարտատոմսերի միջին կշռված ժամկետայնությունը, օր</t>
  </si>
  <si>
    <t>ՀՀ կառավարության երաշխիքով տրամադրված վարկեր*</t>
  </si>
  <si>
    <t>ՀՀ դրամով ներգրավված պարտք (մլրդ դրամ)</t>
  </si>
  <si>
    <t>ՀՀ դրամով ներգրավված պարտք (մլն ԱՄՆ դոլար)</t>
  </si>
  <si>
    <t>արտարժույթով ներգրավված պարտք (մլրդ դրամ)</t>
  </si>
  <si>
    <t>արտարժույթով ներգրավված պարտք (մլն ԱՄՆ դոլար)</t>
  </si>
  <si>
    <t xml:space="preserve">                 որից</t>
  </si>
  <si>
    <t>* Կրկնահաշվարկից խուսափելու նպատակով` ՀՀ կենտրոնական բանկի արտաքին վարկերի գծով ՀՀ կառավարության կողմից տրամադրված արտաքին երաշխիքները արտացոլված են ՀՀ կենտրոնական բանկի արտաքին պարտքի մեջ:</t>
  </si>
  <si>
    <t>ռեզիդենտների կողմից ձեռքբերված արտարժութային պետական պարտատոմսեր</t>
  </si>
  <si>
    <t xml:space="preserve">Գործառնություններ պետական գանձապետական պարտատոմսերի գծով </t>
  </si>
  <si>
    <t>Պարտատոմսերի տեղաբաշխման աճուրդները</t>
  </si>
  <si>
    <t>Տեղաբաշխման աճուրդի  ամսաթիվ</t>
  </si>
  <si>
    <t>Վերջնահաշվարկի ամսաթիվ</t>
  </si>
  <si>
    <t>ԱՄՏԾ</t>
  </si>
  <si>
    <t>Տեղաբաշխման տեսակ</t>
  </si>
  <si>
    <t>Տեղաբաշխման ենթակա ծավալ</t>
  </si>
  <si>
    <t xml:space="preserve"> Պահանջարկ </t>
  </si>
  <si>
    <t xml:space="preserve"> Տեղաբաշխված ծավալ</t>
  </si>
  <si>
    <t xml:space="preserve">Գին </t>
  </si>
  <si>
    <t xml:space="preserve"> Միջին կշռ. եկամտաբերություն </t>
  </si>
  <si>
    <t xml:space="preserve">Սահմանային եկամտաբերություն </t>
  </si>
  <si>
    <t>Մարման ամսաթիվ</t>
  </si>
  <si>
    <t>Ուղենշային պարտատոմսեր</t>
  </si>
  <si>
    <t>Արժեկտրոնի եկամտաբերություն</t>
  </si>
  <si>
    <t>Շրջանառության ծավալ, մլրդ դրամ</t>
  </si>
  <si>
    <t>Մարման օր</t>
  </si>
  <si>
    <t>Երկրորդային շուկայում իրականացված գործառնությունները</t>
  </si>
  <si>
    <t>Գործարքների քանակը</t>
  </si>
  <si>
    <t>Գործարքների միջին եկամտաբերությունը</t>
  </si>
  <si>
    <t>Գործարքների ծավալը, մլրդ դրամ</t>
  </si>
  <si>
    <t>Միջին կշռված տոկոսադրույք, %</t>
  </si>
  <si>
    <t>Հետգնման աճուրդի ամսաթիվ</t>
  </si>
  <si>
    <t xml:space="preserve"> Հետգնման հայտարարված ծավալ </t>
  </si>
  <si>
    <t>Առաջարկ</t>
  </si>
  <si>
    <t>Գին</t>
  </si>
  <si>
    <t xml:space="preserve"> Միջին կշռ. եկամտա-բերություն </t>
  </si>
  <si>
    <t xml:space="preserve"> Սահմանային եկամտաբերություն </t>
  </si>
  <si>
    <t>Ուղենշային պարտատոմսերի գծով</t>
  </si>
  <si>
    <t>Ընդամենը պետական պարտատոմսեր</t>
  </si>
  <si>
    <t>«ԱՐՄՍՎԻՍԲԱՆԿ» ՓԲԸ</t>
  </si>
  <si>
    <t>«Հայաստանի զարգացման և ներդրումների Կորպորացիա» ՈՒՎԿ ՓԲԸ</t>
  </si>
  <si>
    <t>Տարեկան ծրագիր</t>
  </si>
  <si>
    <t>Այլ</t>
  </si>
  <si>
    <t>ՊԿՊ</t>
  </si>
  <si>
    <t>Ընդամենը</t>
  </si>
  <si>
    <t>2020թ. մարված պարտատոմսեր</t>
  </si>
  <si>
    <t>2029թ. մարվող պարտատոմսեր</t>
  </si>
  <si>
    <t>2031թ. մարվող պարտատոմսեր</t>
  </si>
  <si>
    <t>Թողարկող</t>
  </si>
  <si>
    <t>Թողարկման ձևաչափ</t>
  </si>
  <si>
    <t>Վարկանիշ</t>
  </si>
  <si>
    <t xml:space="preserve">ԱՄՏԾ (ISIN) </t>
  </si>
  <si>
    <t>Դասիչ</t>
  </si>
  <si>
    <t>Տեղաբաշխման ծավալ</t>
  </si>
  <si>
    <t>Գնանշման օր</t>
  </si>
  <si>
    <t>Գործարքի կնքման օր</t>
  </si>
  <si>
    <t>Մարման ժամկետ</t>
  </si>
  <si>
    <t>Ժամկետայնություն</t>
  </si>
  <si>
    <t>Մինչև մարումը մնացած ժամկետ</t>
  </si>
  <si>
    <t>Մարման եղանակ</t>
  </si>
  <si>
    <t>Արժեկտրոն</t>
  </si>
  <si>
    <t>Արժեկտրոնի վճարման հաճախականություն</t>
  </si>
  <si>
    <t>Արժեկտրոնի առաջին վճարման ամսաթիվ</t>
  </si>
  <si>
    <t>Արժեկտրոնի մեկ վճարման չափ (ի սկզբանե)</t>
  </si>
  <si>
    <t>Եկամտաբերություն</t>
  </si>
  <si>
    <t>Շեղումը ուղենշի նկատմամբ</t>
  </si>
  <si>
    <t>Շեղումը միջին սվոպի նկատմամբ</t>
  </si>
  <si>
    <t>Ցուցակում</t>
  </si>
  <si>
    <t>Գլխավոր տեղաբաշխողներ</t>
  </si>
  <si>
    <t>Տեղաբաշխման գին</t>
  </si>
  <si>
    <t>Տեղաբաշխումից մուտք</t>
  </si>
  <si>
    <t>Մարված ծավալ</t>
  </si>
  <si>
    <t>Շրջանառության մեջ գտնվող ծավալ</t>
  </si>
  <si>
    <t>Վճարված արժեկտրոն (աճողական)</t>
  </si>
  <si>
    <t>Զեղչատոկոս և հավելավճար</t>
  </si>
  <si>
    <t>Հայաստանի Հանրապետություն</t>
  </si>
  <si>
    <t>RegS / 144A</t>
  </si>
  <si>
    <t>Ba2 (Moody's) / BB- (Fitch)</t>
  </si>
  <si>
    <t>Ba3 (Moody's) / B+ (Fitch)</t>
  </si>
  <si>
    <t>US042207AA84 / XS0974642273</t>
  </si>
  <si>
    <t>US042207AB67 / XS1207654853</t>
  </si>
  <si>
    <t>US042207AC41 / XS2010043904</t>
  </si>
  <si>
    <t>US042207AD24 / XS2010028939</t>
  </si>
  <si>
    <t>IMBIG</t>
  </si>
  <si>
    <t>ԱՄՆ դոլար</t>
  </si>
  <si>
    <t>2013թ. սեպտեմբերի 19</t>
  </si>
  <si>
    <t>2015թ. մարտի 19</t>
  </si>
  <si>
    <t>2019թ. սեպտեմբերի 19</t>
  </si>
  <si>
    <t>2021թ. հունվարի 26</t>
  </si>
  <si>
    <t>2013թ. սեպտեմբերի 30</t>
  </si>
  <si>
    <t>2015թ. մարտի 26</t>
  </si>
  <si>
    <t>2019թ. սեպտեմբերի 26</t>
  </si>
  <si>
    <t>2021թ. փետրվարի 2</t>
  </si>
  <si>
    <t>2020թ. սեպտեմբերի 30</t>
  </si>
  <si>
    <t>2025թ. մարտի 26</t>
  </si>
  <si>
    <t>2029թ. սեպտեմբերի 26</t>
  </si>
  <si>
    <t>2031թ. փետրվարի 2</t>
  </si>
  <si>
    <t>տարի</t>
  </si>
  <si>
    <t>միանվագ՝ ժամկետի վերջում</t>
  </si>
  <si>
    <t>կիսամյակային՝</t>
  </si>
  <si>
    <t>մարտի 30 և սեպտեմբերի 30</t>
  </si>
  <si>
    <t>մարտի 26 և սեպտեմբերի 26</t>
  </si>
  <si>
    <t>փետրվարի 2 և օգոստոսի 2</t>
  </si>
  <si>
    <t>2014թ. մարտի 30</t>
  </si>
  <si>
    <t>2015թ. սեպտեմբերի 26</t>
  </si>
  <si>
    <t>2020թ. մարտի 26</t>
  </si>
  <si>
    <t>2021թ. օգոստոսի 2</t>
  </si>
  <si>
    <t>2020թ. մարման ենթակա ԱՄՆ գանձապետական պարտատոմսեր` 2.125%</t>
  </si>
  <si>
    <t>2025թ. մարման ենթակա ԱՄՆ գանձապետական պարտատոմսեր` 2.0%</t>
  </si>
  <si>
    <t>2029թ. մարման ենթակա ԱՄՆ գանձապետական պարտատոմսեր` 1.625%</t>
  </si>
  <si>
    <t>2030թ. մարման ենթակա ԱՄՆ գանձ. պարտատոմսեր` 1.039%</t>
  </si>
  <si>
    <t xml:space="preserve"> + 413.2 բ.կ.</t>
  </si>
  <si>
    <t xml:space="preserve"> + 551.8 բ.կ.</t>
  </si>
  <si>
    <t xml:space="preserve"> + 242.8 բ.կ.</t>
  </si>
  <si>
    <t xml:space="preserve"> + 283.6 բ.կ.</t>
  </si>
  <si>
    <t xml:space="preserve"> + 395.1 բ.կ.</t>
  </si>
  <si>
    <t xml:space="preserve"> + 543.7 բ.կ.</t>
  </si>
  <si>
    <t xml:space="preserve"> + 255 բ.կ.</t>
  </si>
  <si>
    <t xml:space="preserve"> + 280.2 բ.կ.</t>
  </si>
  <si>
    <t>Իռլանդական ֆոնդային բորսա</t>
  </si>
  <si>
    <t>J.P.Morgan, Deutsche Bank, HSBC</t>
  </si>
  <si>
    <t>J.P.Morgan, Citigroup</t>
  </si>
  <si>
    <t>J.P.Morgan, Citigroup, HSBC</t>
  </si>
  <si>
    <t>«ԻՆԵԿՈԲԱՆԿ» ՓԲԸ</t>
  </si>
  <si>
    <t>«ՊՌՈՇՅԱՆԻ ԿՈՆՅԱԿԻ ԳՈՐԾԱՐԱՆ» ՍՊԸ, 28.11.2022թ.</t>
  </si>
  <si>
    <t>«ԵՐԱՍԽԻ ԳԻՆՈՒ ԳՈՐԾԱՐԱՆ» ՍՊԸ, 29.11.2022թ.</t>
  </si>
  <si>
    <t>«ԷՎՈԿԱԲԱՆԿ» ՓԲԸ</t>
  </si>
  <si>
    <t>«ԱՐԱՐԱՏԻ ԳԻՆՈՒ ԳՈՐԾԱՐԱՆ» ՍՊԸ, 02.12.2022թ.</t>
  </si>
  <si>
    <t>«ԱՐԴՇԻՆԲԱՆԿ» ՓԲԸ</t>
  </si>
  <si>
    <t>«ԳԵՏԱՓԻ ԳԻՆՈՒ ԿՈՆՅԱԿԻ ԳՈՐԾԱՐԱՆ» ՍՊԸ, 20.12.2022թ.</t>
  </si>
  <si>
    <t xml:space="preserve"> «ԱՐՏԱՇԱՏ-ՎԻՆԿՈՆ» ՓԲԸ, 23.12.2022թ.</t>
  </si>
  <si>
    <t xml:space="preserve"> «ՎԵԴԻ ԱԼԿՈ» ՓԲԸ, 26.12.2022թ.</t>
  </si>
  <si>
    <t>Տրամադրման արժույթը</t>
  </si>
  <si>
    <t>ՀՓԻ</t>
  </si>
  <si>
    <t>Եվրո</t>
  </si>
  <si>
    <t>Դրամ</t>
  </si>
  <si>
    <t>Առաջիկա երեք տարվա ընթացքում մարման ենթակա պարտքի տեսակարար կշիռ, %</t>
  </si>
  <si>
    <t>Պարտատոմսերի հետգնման աճուրդները</t>
  </si>
  <si>
    <t>«ԻՋԵՎԱՆԻ ԳԻՆՈՒ, ԿՈՆՅԱԿԻ ԳՈՐԾԱՐԱՆ» ՓԲԸ, 16.11.2023թ.</t>
  </si>
  <si>
    <t>«ԻՋԵՎԱՆԻ ԳԻՆՈՒ, ԿՈՆՅԱԿԻ ԳՈՐԾԱՐԱՆ» ՓԲԸ, 12.09.2022թ.</t>
  </si>
  <si>
    <t>ռեզիդենտների կողմից ձեռքբերված պետական գանձապետական պարտատոմսեր**</t>
  </si>
  <si>
    <t>երկարաժամկետ արժեկտրոնային պարտատոմսեր*</t>
  </si>
  <si>
    <t>«ԻՋԵՎԱՆԻ ԳԻՆՈՒ, ԿՈՆՅԱԿԻ ԳՈՐԾԱՐԱՆ» ՓԲԸ, 04.12.2023թ.</t>
  </si>
  <si>
    <t>«ՊՌՈՇՅԱՆԻ ԿՈՆՅԱԿԻ ԳՈՐԾԱՐԱՆ» ՍՊԸ, 11.12.2023թ.</t>
  </si>
  <si>
    <t xml:space="preserve"> «ՎԵԴԻ ԱԼԿՈ» ՓԲԸ, 26.12.2023թ.</t>
  </si>
  <si>
    <t>«ՄԱՊ» ՓԲԸ, 28.11.2022թ.</t>
  </si>
  <si>
    <t>ՀՀ 2024թ. պետական բյուջեից ՀՀ կառավարության պարտքի գծով վճարված տոկոսավճարներ</t>
  </si>
  <si>
    <t>≥40%</t>
  </si>
  <si>
    <t>≥ 40%</t>
  </si>
  <si>
    <t>≥ 80%</t>
  </si>
  <si>
    <t>7-10</t>
  </si>
  <si>
    <t>≤ 35%</t>
  </si>
  <si>
    <t>≤ 20%</t>
  </si>
  <si>
    <t>2025թ. մարվող պարտատոմսեր</t>
  </si>
  <si>
    <t>ՀՀ պետական բյուջեից հատկացված վարկեր</t>
  </si>
  <si>
    <t>Վարկատու / վարկային ծրագիր</t>
  </si>
  <si>
    <t>1. Սյունիքի մաքսային և լոգիստիկ կենտրոն</t>
  </si>
  <si>
    <t xml:space="preserve">2. Հյուսիս-հարավ ճանապարհային միջանցք  
(Սիսիան-Քաջարան հարավային հատված) </t>
  </si>
  <si>
    <t>Գումար, մլն</t>
  </si>
  <si>
    <t>Արժույթ</t>
  </si>
  <si>
    <t xml:space="preserve">I. Վերակառուցման և Զարգացման Միջազգային Բանկ            </t>
  </si>
  <si>
    <t>1. Կանաչ, դիմակայուն և ներառական զարգացման քաղաքականության երկրորդ գործառնություն</t>
  </si>
  <si>
    <t xml:space="preserve">II. Վերակառուցման և Զարգացման Եվրոպական Բանկ            </t>
  </si>
  <si>
    <t>1. Ֆինանսական վարկ 2</t>
  </si>
  <si>
    <t>Աճուրդ</t>
  </si>
  <si>
    <t>Ուղղակի վաճառք</t>
  </si>
  <si>
    <t>Ստորագրման ամսաթիվ</t>
  </si>
  <si>
    <t>2. Քաջարանի թունելի շինարարության ծրագիր</t>
  </si>
  <si>
    <t>2.Համընդհանուր առողջապահական ծածկույթի ծրագրի իրականացում</t>
  </si>
  <si>
    <t>3. Հայաստանի էներգետիկ անցումն ապահովող ծրագիր</t>
  </si>
  <si>
    <t>1. Բյուջետային աջակցության վարկ-2 (Հարկաբյուջետային կայունության և ֆինանսական շուկաների զարգացման ծրագրի համաֆինանսավորում)</t>
  </si>
  <si>
    <t xml:space="preserve"> «ՎԵԴԻ ԱԼԿՈ» ՓԲԸ, 21.10.2024թ.</t>
  </si>
  <si>
    <t>«ԻՋԵՎԱՆԻ ԳԻՆՈՒ, ԿՈՆՅԱԿԻ ԳՈՐԾԱՐԱՆ» ՓԲԸ, 30.10.2024թ.</t>
  </si>
  <si>
    <t>AMGB2029A374</t>
  </si>
  <si>
    <t>Լրացուցիչ</t>
  </si>
  <si>
    <t>AMGN36294269</t>
  </si>
  <si>
    <t>AMGN60294284</t>
  </si>
  <si>
    <t>AMGB1029A292</t>
  </si>
  <si>
    <t>AMGB1129A332</t>
  </si>
  <si>
    <t>AMGB3129A504</t>
  </si>
  <si>
    <t xml:space="preserve">III. Եվոպական Ներդրումային Բանկ </t>
  </si>
  <si>
    <t>1. Սիսիան-Քաջարան ճանապարհահատվածի ծրագիր</t>
  </si>
  <si>
    <t>IV. ՕՊԵԿ-ի Միջազգային Զարգացման Հիմնադրամ</t>
  </si>
  <si>
    <t>1. Կանաչ, դիմակայուն և ներառական զարգացման երկրորդ ծրագիր</t>
  </si>
  <si>
    <t>V. Ասիական Զարգացման Բանկ</t>
  </si>
  <si>
    <t>1. Հարկաբյուջետային կայունության և ֆինանսական շուկաների զարգացման ծրագիր - ենթածրագիր 2</t>
  </si>
  <si>
    <t>VI. Եվրասիական Զարգացման Բանկ (Կայունացման և Զարգացման Եվրասիական Հիմնադրամի կառավարիչ)</t>
  </si>
  <si>
    <t>VII. Զարգացման Ֆրանսիական Գործակալություն</t>
  </si>
  <si>
    <t>*Ներկայացված ցուցանիշներում ներառված չէ 30.11.2024թ. դրությամբ Արցախի Հանրապետությանը տրամադրված 1,161.8 մլրդ դրամին համարժեք 2,998.0 մլն ԱՄՆ դոլար միջպետական վարկը:</t>
  </si>
  <si>
    <t>01.12.2024-31.12.2024</t>
  </si>
  <si>
    <t>31.12.2024</t>
  </si>
  <si>
    <t>AMGT5201C259</t>
  </si>
  <si>
    <t>AMGN36294277</t>
  </si>
  <si>
    <t>AMGT5213A258</t>
  </si>
  <si>
    <t>AMGT52313252</t>
  </si>
  <si>
    <t>29-Հկտ-2033</t>
  </si>
  <si>
    <t>**ՀՀ կառավարության 2023 թվականի դեկտեմբերի 28-ի N 2326-Ն որոշման (ՀՀ կառավարության 2024 թվականի հոկտեմբերի 17-ի N 1638-Ն որոշման փոփոխությամբ) համաձայն առանձին ֆինանսական կազմակերպությունների դրամական պահանջների (գույքային իրավունքների) զիջման դիմաց 30.12.2024թ. 13,763,690,000.00 դրամ անվանական արժեքով ուղղակի տեղաբաշխված  պարտատոմս:</t>
  </si>
  <si>
    <t>AMGN60294268</t>
  </si>
  <si>
    <t>AMGN60294276</t>
  </si>
  <si>
    <t>AMGB1029A250</t>
  </si>
  <si>
    <t xml:space="preserve">**Ներառված են ՀՀ կառավարության 2023 թվականի դեկտեմբերի 28-ի N 2326-Ն որոշման (ՀՀ կառավարության 2024 թվականի հոկտեմբերի 17-ի N 1638-Ն որոշման փոփոխությամբ) համաձայն առանձին ֆինանսական կազմակերպությունների դրամական պահանջների (գույքային իրավունքների) զիջման դիմաց 
</t>
  </si>
  <si>
    <t>29.12.2023թ. 206,357,605,000.00 դրամ և 30.12.2024թ. 13,763,690,000.00 դրամ անվանական արժեքներով ուղղակի տեղաբաշխված  պարտատոմսերը:</t>
  </si>
  <si>
    <t xml:space="preserve">*Ներառված են ՀՀ կառավարության 2023 թվականի դեկտեմբերի 28-ի N 2326-Ն որոշման (ՀՀ կառավարության 2024 թվականի հոկտեմբերի 17-ի N 1638-Ն որոշման փոփոխությամբ) համաձայն առանձին ֆինանսական կազմակերպությունների դրամական պահանջների (գույքային իրավունքների) զիջման դիմաց 
</t>
  </si>
  <si>
    <t>01.01.2024-31.12.2024</t>
  </si>
  <si>
    <t>%</t>
  </si>
  <si>
    <t>01.01.2024-31.01.2024</t>
  </si>
  <si>
    <t>01.02.2024-29.02.2024</t>
  </si>
  <si>
    <t>01.03.2024-31.03.2024</t>
  </si>
  <si>
    <t>01.04.2024-30.04.2024</t>
  </si>
  <si>
    <t>01.05.2024-31.05.2024</t>
  </si>
  <si>
    <t>01.06.2024-30.06.2024</t>
  </si>
  <si>
    <t>01.07.2024-31.07.2024</t>
  </si>
  <si>
    <t>01.08.2024-31.08.2024</t>
  </si>
  <si>
    <t>01.09.2024-30.09.2024</t>
  </si>
  <si>
    <t>01.10.2024-31.10.2024</t>
  </si>
  <si>
    <t>01.11.2024-30.11.2024</t>
  </si>
  <si>
    <t>31.12.2023</t>
  </si>
  <si>
    <t>31.01.2024</t>
  </si>
  <si>
    <t>29.02.2024</t>
  </si>
  <si>
    <t>31.03.2024</t>
  </si>
  <si>
    <t>30.04.2024</t>
  </si>
  <si>
    <t>31.05.2024</t>
  </si>
  <si>
    <t>30.06.2024</t>
  </si>
  <si>
    <t>31.07.2024</t>
  </si>
  <si>
    <t>31.08.2024</t>
  </si>
  <si>
    <t>30.09.2024</t>
  </si>
  <si>
    <t>31.10.2024</t>
  </si>
  <si>
    <t>30.11.2024</t>
  </si>
  <si>
    <t>-</t>
  </si>
  <si>
    <t>«ԻՋԵՎԱՆԻ ԳԻՆՈՒ, ԿՈՆՅԱԿԻ ԳՈՐԾԱՐԱՆ» ՓԲԸ, 05.12.2024</t>
  </si>
  <si>
    <t xml:space="preserve"> «ՎԵԴԻ ԱԼԿՈ» ՓԲԸ, 05.12.2024</t>
  </si>
  <si>
    <t>«ՊՌՈՇՅԱՆԻ ԿՈՆՅԱԿԻ ԳՈՐԾԱՐԱՆ» ՍՊԸ, 05.12.2024</t>
  </si>
  <si>
    <t>«ԱՄԻՕ ԲԱՆԿ» ՓԲԸ</t>
  </si>
  <si>
    <t>«ԲԱԳՐԱՏ ԳՐՈՒՊ» ՍՊԸ, 05.12.2024</t>
  </si>
  <si>
    <t xml:space="preserve"> AMGB1129A332* </t>
  </si>
  <si>
    <t>Ուղղակի տեղաբաշխում</t>
  </si>
  <si>
    <t>Պետական գանձապետական պարտատոմսերի փոխանակման աճուրդներ</t>
  </si>
  <si>
    <t>Փոխանակման աճուրդի ամսաթիվ</t>
  </si>
  <si>
    <t>Տեղաբաշխված պարտատոմսի ԱՄՏԾ</t>
  </si>
  <si>
    <t>Հետգնված պարտատոմսի ԱՄՏԾ</t>
  </si>
  <si>
    <t xml:space="preserve"> Փոխանակման հայտարարված ծավալ </t>
  </si>
  <si>
    <t>Տեղաբաշխված պարտատոմսի ծավալ</t>
  </si>
  <si>
    <t>Հետգնված պարտատոմսի ծավալ</t>
  </si>
  <si>
    <t>Աճուրդի միջին կշռված գին (մաքուր գին)</t>
  </si>
  <si>
    <t>Տեղաբաշխման միջին կշռված գին (մաքուր գին)</t>
  </si>
  <si>
    <t>Հետգնման միջին կշռված գին (մաքուր գին)</t>
  </si>
  <si>
    <t>Վճարված զուտ դրամական միջոցներ</t>
  </si>
  <si>
    <t>Տեղաբաշխված պարտատոմսի մարման ամսաթիվ</t>
  </si>
  <si>
    <t>Հետգնված պարտատոմսի մարման ամսաթիվ</t>
  </si>
  <si>
    <t>AMGN36294251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</si>
</sst>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\ _₽_-;\-* #,##0.00\ _₽_-;_-* &quot;-&quot;??\ _₽_-;_-@_-"/>
    <numFmt numFmtId="165" formatCode="_-* #,##0.00_-;\-* #,##0.00_-;_-* &quot;-&quot;??_-;_-@_-"/>
    <numFmt numFmtId="166" formatCode="_(* #,##0_);_(* \(#,##0\);_(* &quot;-&quot;??_);_(@_)"/>
    <numFmt numFmtId="167" formatCode="0.0000%"/>
    <numFmt numFmtId="168" formatCode="_(* #,##0.0_);_(* \(#,##0.0\);_(* &quot;-&quot;??_);_(@_)"/>
    <numFmt numFmtId="169" formatCode="_(* #,##0.000_);_(* \(#,##0.000\);_(* &quot;-&quot;??_);_(@_)"/>
    <numFmt numFmtId="170" formatCode="0.0000000"/>
    <numFmt numFmtId="171" formatCode="_(* #,##0.0_);_(* \(#,##0.0\);_(* &quot;-&quot;?_);_(@_)"/>
    <numFmt numFmtId="172" formatCode="_(* #,##0.000000000000_);_(* \(#,##0.000000000000\);_(* &quot;-&quot;??_);_(@_)"/>
    <numFmt numFmtId="173" formatCode="_(* #,##0.0000000_);_(* \(#,##0.0000000\);_(* &quot;-&quot;??_);_(@_)"/>
    <numFmt numFmtId="174" formatCode="mm/dd/yy;@"/>
    <numFmt numFmtId="175" formatCode="[$-409]d\-mmm\-yyyy;@"/>
    <numFmt numFmtId="176" formatCode="dd\.mm\.yyyy;@"/>
    <numFmt numFmtId="177" formatCode="_(* #,##0.00000_);_(* \(#,##0.00000\);_(* &quot;-&quot;??_);_(@_)"/>
    <numFmt numFmtId="178" formatCode="General_)"/>
    <numFmt numFmtId="179" formatCode="_(* #,##0.0000000000_);_(* \(#,##0.0000000000\);_(* &quot;-&quot;??_);_(@_)"/>
    <numFmt numFmtId="180" formatCode="[$-42B]d\-mmm\-yyyy;@"/>
    <numFmt numFmtId="181" formatCode="_(* #,##0.0000_);_(* \(#,##0.0000\);_(* &quot;-&quot;??_);_(@_)"/>
    <numFmt numFmtId="182" formatCode="_(* #,##0.000000_);_(* \(#,##0.000000\);_(* &quot;-&quot;??_);_(@_)"/>
    <numFmt numFmtId="183" formatCode="0.000"/>
    <numFmt numFmtId="184" formatCode="d/mm/yyyy;@"/>
    <numFmt numFmtId="185" formatCode="0.000%"/>
    <numFmt numFmtId="186" formatCode="0.000000"/>
    <numFmt numFmtId="188" formatCode="_(* #,##0.00000000_);_(* \(#,##0.00000000\);_(* &quot;-&quot;??_);_(@_)"/>
    <numFmt numFmtId="189" formatCode="_-* #,##0.00_р_._-;\-* #,##0.00_р_._-;_-* &quot;-&quot;??_р_._-;_-@_-"/>
    <numFmt numFmtId="190" formatCode="##,##0.0;\(##,##0.0\);\-"/>
    <numFmt numFmtId="191" formatCode="[$-42B]d/mmm/yyyy;@"/>
    <numFmt numFmtId="192" formatCode="0.00000000"/>
  </numFmts>
  <fonts count="12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11"/>
      <color indexed="8"/>
      <name val="GHEA Grapalat"/>
      <family val="3"/>
    </font>
    <font>
      <sz val="11"/>
      <color indexed="8"/>
      <name val="GHEA Grapalat"/>
      <family val="3"/>
    </font>
    <font>
      <b/>
      <sz val="10"/>
      <color indexed="8"/>
      <name val="GHEA Grapalat"/>
      <family val="3"/>
    </font>
    <font>
      <sz val="10"/>
      <color indexed="8"/>
      <name val="GHEA Grapalat"/>
      <family val="3"/>
    </font>
    <font>
      <i/>
      <sz val="10"/>
      <color indexed="8"/>
      <name val="GHEA Grapalat"/>
      <family val="3"/>
    </font>
    <font>
      <sz val="10"/>
      <name val="GHEA Grapalat"/>
      <family val="3"/>
    </font>
    <font>
      <sz val="8"/>
      <name val="Calibri"/>
      <family val="2"/>
    </font>
    <font>
      <b/>
      <sz val="12"/>
      <color indexed="56"/>
      <name val="GHEA Grapalat"/>
      <family val="3"/>
    </font>
    <font>
      <b/>
      <sz val="11"/>
      <color indexed="56"/>
      <name val="GHEA Grapalat"/>
      <family val="3"/>
    </font>
    <font>
      <b/>
      <sz val="10"/>
      <color indexed="18"/>
      <name val="GHEA Grapalat"/>
      <family val="3"/>
    </font>
    <font>
      <sz val="9"/>
      <color indexed="8"/>
      <name val="GHEA Grapalat"/>
      <family val="3"/>
    </font>
    <font>
      <i/>
      <sz val="10"/>
      <name val="GHEA Grapalat"/>
      <family val="3"/>
    </font>
    <font>
      <i/>
      <sz val="8"/>
      <color indexed="8"/>
      <name val="GHEA Grapalat"/>
      <family val="3"/>
    </font>
    <font>
      <b/>
      <i/>
      <sz val="10"/>
      <color indexed="8"/>
      <name val="GHEA Grapalat"/>
      <family val="3"/>
    </font>
    <font>
      <b/>
      <i/>
      <sz val="10"/>
      <name val="GHEA Grapalat"/>
      <family val="3"/>
    </font>
    <font>
      <b/>
      <sz val="10"/>
      <name val="GHEA Grapalat"/>
      <family val="3"/>
    </font>
    <font>
      <sz val="10"/>
      <color indexed="10"/>
      <name val="GHEA Grapalat"/>
      <family val="3"/>
    </font>
    <font>
      <sz val="11"/>
      <name val="GHEA Grapalat"/>
      <family val="3"/>
    </font>
    <font>
      <b/>
      <sz val="13"/>
      <color indexed="56"/>
      <name val="GHEA Grapalat"/>
      <family val="3"/>
    </font>
    <font>
      <b/>
      <sz val="11"/>
      <color indexed="9"/>
      <name val="GHEA Grapalat"/>
      <family val="3"/>
    </font>
    <font>
      <sz val="11"/>
      <color indexed="9"/>
      <name val="GHEA Grapalat"/>
      <family val="3"/>
    </font>
    <font>
      <b/>
      <sz val="10"/>
      <color indexed="10"/>
      <name val="GHEA Grapalat"/>
      <family val="3"/>
    </font>
    <font>
      <b/>
      <sz val="11"/>
      <name val="GHEA Grapalat"/>
      <family val="3"/>
    </font>
    <font>
      <b/>
      <sz val="11"/>
      <color indexed="10"/>
      <name val="GHEA Grapalat"/>
      <family val="3"/>
    </font>
    <font>
      <i/>
      <sz val="10"/>
      <color indexed="10"/>
      <name val="GHEA Grapalat"/>
      <family val="3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GHEA Grapalat"/>
      <family val="2"/>
    </font>
    <font>
      <b/>
      <sz val="12"/>
      <name val="GHEA Grapalat"/>
      <family val="3"/>
    </font>
    <font>
      <sz val="10"/>
      <name val="Arial"/>
      <family val="2"/>
    </font>
    <font>
      <sz val="10"/>
      <name val="Arial"/>
      <family val="2"/>
      <charset val="204"/>
    </font>
    <font>
      <sz val="10"/>
      <name val="Arial"/>
      <family val="2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Times New Roman"/>
      <family val="1"/>
    </font>
    <font>
      <sz val="11"/>
      <color theme="1"/>
      <name val="Calibri"/>
      <family val="2"/>
      <charset val="204"/>
      <scheme val="minor"/>
    </font>
    <font>
      <sz val="10"/>
      <name val="Arial Armenian"/>
      <family val="2"/>
    </font>
    <font>
      <sz val="10"/>
      <name val="Times Armenian"/>
      <family val="1"/>
    </font>
    <font>
      <sz val="10"/>
      <name val="Arial LatArm"/>
      <family val="2"/>
    </font>
    <font>
      <sz val="10"/>
      <name val="Arial Cyr"/>
      <family val="2"/>
    </font>
    <font>
      <sz val="10"/>
      <color theme="1"/>
      <name val="Arial Armenian"/>
      <family val="2"/>
    </font>
    <font>
      <sz val="10"/>
      <name val="Arial Cyr"/>
      <family val="2"/>
      <charset val="204"/>
    </font>
    <font>
      <b/>
      <sz val="10"/>
      <color indexed="12"/>
      <name val="Arial Cyr"/>
      <family val="2"/>
      <charset val="204"/>
    </font>
    <font>
      <sz val="11"/>
      <color rgb="FFFF0000"/>
      <name val="GHEA Grapalat"/>
      <family val="3"/>
    </font>
    <font>
      <sz val="11"/>
      <color theme="0"/>
      <name val="GHEA Grapalat"/>
      <family val="3"/>
    </font>
    <font>
      <sz val="11"/>
      <color theme="1"/>
      <name val="GHEA Grapalat"/>
      <family val="3"/>
    </font>
    <font>
      <sz val="10"/>
      <color theme="1"/>
      <name val="GHEA Grapalat"/>
      <family val="3"/>
    </font>
    <font>
      <sz val="10"/>
      <name val="Arial"/>
      <family val="2"/>
    </font>
    <font>
      <sz val="10"/>
      <color indexed="8"/>
      <name val="MS Sans Serif"/>
      <family val="2"/>
    </font>
    <font>
      <sz val="10"/>
      <name val="Arial"/>
      <family val="2"/>
    </font>
    <font>
      <b/>
      <sz val="10"/>
      <color theme="1"/>
      <name val="GHEA Grapalat"/>
      <family val="3"/>
    </font>
    <font>
      <b/>
      <sz val="11"/>
      <color theme="1"/>
      <name val="GHEA Grapalat"/>
      <family val="3"/>
    </font>
    <font>
      <sz val="10"/>
      <name val="Arial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sz val="11"/>
      <color rgb="FF000000"/>
      <name val="GHEA Grapalat"/>
      <family val="3"/>
    </font>
    <font>
      <sz val="14"/>
      <color theme="1"/>
      <name val="Calibri"/>
      <family val="2"/>
      <scheme val="minor"/>
    </font>
    <font>
      <sz val="10"/>
      <color indexed="9"/>
      <name val="GHEA Grapalat"/>
      <family val="3"/>
    </font>
    <font>
      <sz val="10"/>
      <color theme="1"/>
      <name val="Calibri"/>
      <family val="2"/>
      <scheme val="minor"/>
    </font>
    <font>
      <b/>
      <sz val="10"/>
      <color indexed="9"/>
      <name val="GHEA Grapalat"/>
      <family val="3"/>
    </font>
    <font>
      <b/>
      <sz val="11"/>
      <color theme="0"/>
      <name val="GHEA Grapalat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charset val="1"/>
    </font>
    <font>
      <sz val="11"/>
      <color indexed="9"/>
      <name val="Calibri"/>
      <family val="2"/>
      <charset val="1"/>
    </font>
    <font>
      <sz val="11"/>
      <color indexed="62"/>
      <name val="Calibri"/>
      <family val="2"/>
      <charset val="1"/>
    </font>
    <font>
      <b/>
      <sz val="11"/>
      <color indexed="63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b/>
      <sz val="11"/>
      <color indexed="8"/>
      <name val="Calibri"/>
      <family val="2"/>
      <charset val="1"/>
    </font>
    <font>
      <b/>
      <sz val="11"/>
      <color indexed="9"/>
      <name val="Calibri"/>
      <family val="2"/>
      <charset val="1"/>
    </font>
    <font>
      <b/>
      <sz val="18"/>
      <color indexed="56"/>
      <name val="Cambria"/>
      <family val="2"/>
      <charset val="1"/>
    </font>
    <font>
      <sz val="11"/>
      <color indexed="60"/>
      <name val="Calibri"/>
      <family val="2"/>
      <charset val="1"/>
    </font>
    <font>
      <sz val="11"/>
      <color indexed="20"/>
      <name val="Calibri"/>
      <family val="2"/>
      <charset val="1"/>
    </font>
    <font>
      <i/>
      <sz val="11"/>
      <color indexed="23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10"/>
      <name val="Calibri"/>
      <family val="2"/>
      <charset val="1"/>
    </font>
    <font>
      <sz val="11"/>
      <color indexed="17"/>
      <name val="Calibri"/>
      <family val="2"/>
      <charset val="1"/>
    </font>
    <font>
      <sz val="10"/>
      <name val="Arial"/>
      <family val="2"/>
    </font>
    <font>
      <sz val="12"/>
      <name val="Times Armenian"/>
      <family val="1"/>
    </font>
    <font>
      <u/>
      <sz val="11"/>
      <color theme="10"/>
      <name val="GHEA Grapalat"/>
      <family val="2"/>
    </font>
    <font>
      <b/>
      <sz val="11"/>
      <color rgb="FF002060"/>
      <name val="GHEA Grapalat"/>
      <family val="3"/>
    </font>
    <font>
      <u/>
      <sz val="11"/>
      <color theme="4" tint="-0.249977111117893"/>
      <name val="Calibri"/>
      <family val="2"/>
      <scheme val="minor"/>
    </font>
    <font>
      <sz val="10"/>
      <name val="Arial"/>
      <family val="2"/>
    </font>
    <font>
      <sz val="10"/>
      <name val="Arial Cyr"/>
      <charset val="204"/>
    </font>
    <font>
      <sz val="8"/>
      <name val="GHEA Grapalat"/>
      <family val="3"/>
    </font>
    <font>
      <sz val="10"/>
      <color rgb="FF000000"/>
      <name val="Times New Roman"/>
      <family val="1"/>
    </font>
    <font>
      <sz val="10"/>
      <color rgb="FF9C6500"/>
      <name val="Calibri"/>
      <family val="2"/>
      <scheme val="minor"/>
    </font>
    <font>
      <sz val="8"/>
      <name val="GHEA Grapalat"/>
      <family val="2"/>
    </font>
    <font>
      <b/>
      <sz val="10"/>
      <color theme="0"/>
      <name val="GHEA Grapalat"/>
      <family val="3"/>
    </font>
    <font>
      <sz val="10"/>
      <color theme="0"/>
      <name val="GHEA Grapalat"/>
      <family val="3"/>
    </font>
    <font>
      <b/>
      <sz val="10"/>
      <color indexed="56"/>
      <name val="GHEA Grapalat"/>
      <family val="3"/>
    </font>
    <font>
      <i/>
      <sz val="11"/>
      <name val="GHEA Grapalat"/>
      <family val="3"/>
    </font>
    <font>
      <b/>
      <sz val="11"/>
      <color rgb="FFFF0000"/>
      <name val="GHEA Grapalat"/>
      <family val="3"/>
    </font>
    <font>
      <i/>
      <sz val="9"/>
      <name val="GHEA Grapalat"/>
      <family val="3"/>
    </font>
  </fonts>
  <fills count="58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27"/>
        <bgColor indexed="64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49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 style="thin">
        <color indexed="64"/>
      </top>
      <bottom style="thick">
        <color indexed="56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ck">
        <color indexed="56"/>
      </top>
      <bottom/>
      <diagonal/>
    </border>
    <border>
      <left/>
      <right/>
      <top style="thin">
        <color indexed="64"/>
      </top>
      <bottom style="thick">
        <color indexed="1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ck">
        <color rgb="FF002060"/>
      </bottom>
      <diagonal/>
    </border>
    <border>
      <left/>
      <right/>
      <top style="thick">
        <color rgb="FF002060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249977111117893"/>
      </right>
      <top style="thin">
        <color indexed="64"/>
      </top>
      <bottom style="thin">
        <color indexed="64"/>
      </bottom>
      <diagonal/>
    </border>
    <border diagonalUp="1" diagonalDown="1">
      <left/>
      <right/>
      <top style="thin">
        <color indexed="64"/>
      </top>
      <bottom/>
      <diagonal style="hair">
        <color indexed="64"/>
      </diagonal>
    </border>
    <border diagonalUp="1" diagonalDown="1">
      <left/>
      <right/>
      <top style="thin">
        <color indexed="64"/>
      </top>
      <bottom style="thin">
        <color indexed="64"/>
      </bottom>
      <diagonal style="hair">
        <color indexed="64"/>
      </diagonal>
    </border>
    <border diagonalUp="1" diagonalDown="1">
      <left/>
      <right/>
      <top style="thin">
        <color indexed="64"/>
      </top>
      <bottom style="thick">
        <color indexed="56"/>
      </bottom>
      <diagonal style="hair">
        <color indexed="64"/>
      </diagonal>
    </border>
    <border>
      <left/>
      <right/>
      <top style="thick">
        <color rgb="FF002060"/>
      </top>
      <bottom style="dashed">
        <color rgb="FF002060"/>
      </bottom>
      <diagonal/>
    </border>
    <border>
      <left/>
      <right/>
      <top style="dashed">
        <color rgb="FF002060"/>
      </top>
      <bottom style="dashed">
        <color rgb="FF002060"/>
      </bottom>
      <diagonal/>
    </border>
    <border>
      <left/>
      <right/>
      <top style="dashed">
        <color rgb="FF002060"/>
      </top>
      <bottom style="thick">
        <color rgb="FF002060"/>
      </bottom>
      <diagonal/>
    </border>
    <border>
      <left/>
      <right/>
      <top style="thick">
        <color rgb="FF002060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theme="1"/>
      </bottom>
      <diagonal/>
    </border>
    <border diagonalUp="1" diagonalDown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theme="3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rgb="FF002060"/>
      </bottom>
      <diagonal/>
    </border>
    <border>
      <left/>
      <right/>
      <top/>
      <bottom style="thick">
        <color rgb="FF002060"/>
      </bottom>
      <diagonal/>
    </border>
    <border>
      <left/>
      <right/>
      <top style="dashed">
        <color indexed="56"/>
      </top>
      <bottom style="dashed">
        <color indexed="64"/>
      </bottom>
      <diagonal/>
    </border>
    <border>
      <left/>
      <right/>
      <top/>
      <bottom style="dashed">
        <color indexed="56"/>
      </bottom>
      <diagonal/>
    </border>
    <border>
      <left/>
      <right/>
      <top style="thin">
        <color indexed="56"/>
      </top>
      <bottom style="thin">
        <color indexed="56"/>
      </bottom>
      <diagonal/>
    </border>
  </borders>
  <cellStyleXfs count="902">
    <xf numFmtId="0" fontId="0" fillId="0" borderId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3" fillId="27" borderId="0" applyNumberFormat="0" applyBorder="0" applyAlignment="0" applyProtection="0"/>
    <xf numFmtId="0" fontId="34" fillId="28" borderId="9" applyNumberFormat="0" applyAlignment="0" applyProtection="0"/>
    <xf numFmtId="0" fontId="35" fillId="29" borderId="10" applyNumberFormat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30" borderId="0" applyNumberFormat="0" applyBorder="0" applyAlignment="0" applyProtection="0"/>
    <xf numFmtId="0" fontId="38" fillId="0" borderId="11" applyNumberFormat="0" applyFill="0" applyAlignment="0" applyProtection="0"/>
    <xf numFmtId="0" fontId="39" fillId="0" borderId="12" applyNumberFormat="0" applyFill="0" applyAlignment="0" applyProtection="0"/>
    <xf numFmtId="0" fontId="40" fillId="0" borderId="13" applyNumberFormat="0" applyFill="0" applyAlignment="0" applyProtection="0"/>
    <xf numFmtId="0" fontId="40" fillId="0" borderId="0" applyNumberFormat="0" applyFill="0" applyBorder="0" applyAlignment="0" applyProtection="0"/>
    <xf numFmtId="0" fontId="41" fillId="31" borderId="9" applyNumberFormat="0" applyAlignment="0" applyProtection="0"/>
    <xf numFmtId="0" fontId="42" fillId="0" borderId="14" applyNumberFormat="0" applyFill="0" applyAlignment="0" applyProtection="0"/>
    <xf numFmtId="0" fontId="43" fillId="32" borderId="0" applyNumberFormat="0" applyBorder="0" applyAlignment="0" applyProtection="0"/>
    <xf numFmtId="0" fontId="31" fillId="0" borderId="0"/>
    <xf numFmtId="0" fontId="3" fillId="0" borderId="0"/>
    <xf numFmtId="0" fontId="3" fillId="0" borderId="0"/>
    <xf numFmtId="0" fontId="30" fillId="33" borderId="15" applyNumberFormat="0" applyFont="0" applyAlignment="0" applyProtection="0"/>
    <xf numFmtId="0" fontId="44" fillId="28" borderId="16" applyNumberFormat="0" applyAlignment="0" applyProtection="0"/>
    <xf numFmtId="0" fontId="45" fillId="0" borderId="0" applyNumberFormat="0" applyFill="0" applyBorder="0" applyAlignment="0" applyProtection="0"/>
    <xf numFmtId="0" fontId="46" fillId="0" borderId="17" applyNumberFormat="0" applyFill="0" applyAlignment="0" applyProtection="0"/>
    <xf numFmtId="0" fontId="47" fillId="0" borderId="0" applyNumberFormat="0" applyFill="0" applyBorder="0" applyAlignment="0" applyProtection="0"/>
    <xf numFmtId="0" fontId="4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15" applyNumberFormat="0" applyFont="0" applyAlignment="0" applyProtection="0"/>
    <xf numFmtId="9" fontId="1" fillId="0" borderId="0" applyFont="0" applyFill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31" fillId="37" borderId="0" applyNumberFormat="0" applyBorder="0" applyAlignment="0" applyProtection="0"/>
    <xf numFmtId="0" fontId="31" fillId="38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39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39" borderId="0" applyNumberFormat="0" applyBorder="0" applyAlignment="0" applyProtection="0"/>
    <xf numFmtId="0" fontId="32" fillId="40" borderId="0" applyNumberFormat="0" applyBorder="0" applyAlignment="0" applyProtection="0"/>
    <xf numFmtId="0" fontId="32" fillId="19" borderId="0" applyNumberFormat="0" applyBorder="0" applyAlignment="0" applyProtection="0"/>
    <xf numFmtId="0" fontId="32" fillId="41" borderId="0" applyNumberFormat="0" applyBorder="0" applyAlignment="0" applyProtection="0"/>
    <xf numFmtId="0" fontId="32" fillId="21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3" fillId="27" borderId="0" applyNumberFormat="0" applyBorder="0" applyAlignment="0" applyProtection="0"/>
    <xf numFmtId="0" fontId="34" fillId="28" borderId="9" applyNumberFormat="0" applyAlignment="0" applyProtection="0"/>
    <xf numFmtId="0" fontId="35" fillId="29" borderId="10" applyNumberFormat="0" applyAlignment="0" applyProtection="0"/>
    <xf numFmtId="43" fontId="50" fillId="0" borderId="0" applyFont="0" applyFill="0" applyBorder="0" applyAlignment="0" applyProtection="0"/>
    <xf numFmtId="178" fontId="5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30" borderId="0" applyNumberFormat="0" applyBorder="0" applyAlignment="0" applyProtection="0"/>
    <xf numFmtId="0" fontId="38" fillId="0" borderId="11" applyNumberFormat="0" applyFill="0" applyAlignment="0" applyProtection="0"/>
    <xf numFmtId="0" fontId="39" fillId="0" borderId="12" applyNumberFormat="0" applyFill="0" applyAlignment="0" applyProtection="0"/>
    <xf numFmtId="0" fontId="40" fillId="0" borderId="13" applyNumberFormat="0" applyFill="0" applyAlignment="0" applyProtection="0"/>
    <xf numFmtId="0" fontId="40" fillId="0" borderId="0" applyNumberFormat="0" applyFill="0" applyBorder="0" applyAlignment="0" applyProtection="0"/>
    <xf numFmtId="0" fontId="41" fillId="31" borderId="9" applyNumberFormat="0" applyAlignment="0" applyProtection="0"/>
    <xf numFmtId="38" fontId="53" fillId="0" borderId="0"/>
    <xf numFmtId="38" fontId="54" fillId="0" borderId="0"/>
    <xf numFmtId="38" fontId="55" fillId="0" borderId="0"/>
    <xf numFmtId="38" fontId="56" fillId="0" borderId="0"/>
    <xf numFmtId="0" fontId="57" fillId="0" borderId="0"/>
    <xf numFmtId="0" fontId="57" fillId="0" borderId="0"/>
    <xf numFmtId="0" fontId="58" fillId="0" borderId="0"/>
    <xf numFmtId="0" fontId="42" fillId="0" borderId="14" applyNumberFormat="0" applyFill="0" applyAlignment="0" applyProtection="0"/>
    <xf numFmtId="0" fontId="43" fillId="32" borderId="0" applyNumberFormat="0" applyBorder="0" applyAlignment="0" applyProtection="0"/>
    <xf numFmtId="0" fontId="59" fillId="0" borderId="0"/>
    <xf numFmtId="0" fontId="60" fillId="0" borderId="0"/>
    <xf numFmtId="0" fontId="51" fillId="0" borderId="0"/>
    <xf numFmtId="0" fontId="61" fillId="0" borderId="0"/>
    <xf numFmtId="0" fontId="50" fillId="0" borderId="0"/>
    <xf numFmtId="0" fontId="50" fillId="0" borderId="0"/>
    <xf numFmtId="0" fontId="52" fillId="0" borderId="0"/>
    <xf numFmtId="0" fontId="62" fillId="0" borderId="0"/>
    <xf numFmtId="0" fontId="60" fillId="0" borderId="0"/>
    <xf numFmtId="0" fontId="60" fillId="0" borderId="0"/>
    <xf numFmtId="0" fontId="63" fillId="0" borderId="0"/>
    <xf numFmtId="0" fontId="50" fillId="0" borderId="0"/>
    <xf numFmtId="0" fontId="64" fillId="0" borderId="0"/>
    <xf numFmtId="0" fontId="50" fillId="0" borderId="0"/>
    <xf numFmtId="0" fontId="51" fillId="0" borderId="0"/>
    <xf numFmtId="0" fontId="60" fillId="0" borderId="0"/>
    <xf numFmtId="0" fontId="51" fillId="0" borderId="0"/>
    <xf numFmtId="0" fontId="51" fillId="0" borderId="0"/>
    <xf numFmtId="0" fontId="63" fillId="0" borderId="0"/>
    <xf numFmtId="0" fontId="51" fillId="0" borderId="0"/>
    <xf numFmtId="0" fontId="51" fillId="0" borderId="0"/>
    <xf numFmtId="0" fontId="44" fillId="28" borderId="16" applyNumberFormat="0" applyAlignment="0" applyProtection="0"/>
    <xf numFmtId="9" fontId="5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46" fillId="0" borderId="17" applyNumberFormat="0" applyFill="0" applyAlignment="0" applyProtection="0"/>
    <xf numFmtId="0" fontId="47" fillId="0" borderId="0" applyNumberFormat="0" applyFill="0" applyBorder="0" applyAlignment="0" applyProtection="0"/>
    <xf numFmtId="178" fontId="65" fillId="0" borderId="20">
      <protection locked="0"/>
    </xf>
    <xf numFmtId="178" fontId="66" fillId="42" borderId="20"/>
    <xf numFmtId="0" fontId="50" fillId="0" borderId="0"/>
    <xf numFmtId="0" fontId="1" fillId="0" borderId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50" fillId="0" borderId="0"/>
    <xf numFmtId="43" fontId="1" fillId="0" borderId="0" applyFont="0" applyFill="0" applyBorder="0" applyAlignment="0" applyProtection="0"/>
    <xf numFmtId="43" fontId="71" fillId="0" borderId="0" applyFont="0" applyFill="0" applyBorder="0" applyAlignment="0" applyProtection="0"/>
    <xf numFmtId="0" fontId="71" fillId="0" borderId="0"/>
    <xf numFmtId="0" fontId="1" fillId="33" borderId="15" applyNumberFormat="0" applyFont="0" applyAlignment="0" applyProtection="0"/>
    <xf numFmtId="0" fontId="72" fillId="0" borderId="0"/>
    <xf numFmtId="0" fontId="1" fillId="0" borderId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50" fillId="0" borderId="0"/>
    <xf numFmtId="0" fontId="73" fillId="0" borderId="0"/>
    <xf numFmtId="0" fontId="31" fillId="0" borderId="0"/>
    <xf numFmtId="0" fontId="76" fillId="0" borderId="0"/>
    <xf numFmtId="0" fontId="31" fillId="35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6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37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38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39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2" fillId="39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40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41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43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43" fontId="6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50" fillId="0" borderId="0"/>
    <xf numFmtId="0" fontId="62" fillId="0" borderId="0"/>
    <xf numFmtId="0" fontId="31" fillId="0" borderId="0"/>
    <xf numFmtId="0" fontId="31" fillId="0" borderId="0"/>
    <xf numFmtId="0" fontId="31" fillId="0" borderId="0"/>
    <xf numFmtId="0" fontId="50" fillId="0" borderId="0">
      <alignment shrinkToFit="1"/>
    </xf>
    <xf numFmtId="0" fontId="64" fillId="0" borderId="0"/>
    <xf numFmtId="0" fontId="50" fillId="0" borderId="0"/>
    <xf numFmtId="0" fontId="63" fillId="0" borderId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72" fillId="0" borderId="0"/>
    <xf numFmtId="165" fontId="61" fillId="0" borderId="0" applyFont="0" applyFill="0" applyBorder="0" applyAlignment="0" applyProtection="0"/>
    <xf numFmtId="0" fontId="50" fillId="0" borderId="0">
      <alignment shrinkToFit="1"/>
    </xf>
    <xf numFmtId="0" fontId="78" fillId="0" borderId="0"/>
    <xf numFmtId="0" fontId="50" fillId="0" borderId="0"/>
    <xf numFmtId="0" fontId="50" fillId="0" borderId="0"/>
    <xf numFmtId="0" fontId="85" fillId="0" borderId="0" applyNumberFormat="0" applyFill="0" applyBorder="0" applyAlignment="0" applyProtection="0"/>
    <xf numFmtId="0" fontId="86" fillId="0" borderId="0">
      <alignment shrinkToFit="1"/>
    </xf>
    <xf numFmtId="9" fontId="50" fillId="0" borderId="0" applyFont="0" applyFill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87" fillId="35" borderId="0" applyNumberFormat="0" applyBorder="0" applyAlignment="0" applyProtection="0"/>
    <xf numFmtId="0" fontId="87" fillId="36" borderId="0" applyNumberFormat="0" applyBorder="0" applyAlignment="0" applyProtection="0"/>
    <xf numFmtId="0" fontId="87" fillId="37" borderId="0" applyNumberFormat="0" applyBorder="0" applyAlignment="0" applyProtection="0"/>
    <xf numFmtId="0" fontId="87" fillId="38" borderId="0" applyNumberFormat="0" applyBorder="0" applyAlignment="0" applyProtection="0"/>
    <xf numFmtId="0" fontId="87" fillId="43" borderId="0" applyNumberFormat="0" applyBorder="0" applyAlignment="0" applyProtection="0"/>
    <xf numFmtId="0" fontId="87" fillId="44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87" fillId="45" borderId="0" applyNumberFormat="0" applyBorder="0" applyAlignment="0" applyProtection="0"/>
    <xf numFmtId="0" fontId="87" fillId="46" borderId="0" applyNumberFormat="0" applyBorder="0" applyAlignment="0" applyProtection="0"/>
    <xf numFmtId="0" fontId="87" fillId="39" borderId="0" applyNumberFormat="0" applyBorder="0" applyAlignment="0" applyProtection="0"/>
    <xf numFmtId="0" fontId="87" fillId="38" borderId="0" applyNumberFormat="0" applyBorder="0" applyAlignment="0" applyProtection="0"/>
    <xf numFmtId="0" fontId="87" fillId="45" borderId="0" applyNumberFormat="0" applyBorder="0" applyAlignment="0" applyProtection="0"/>
    <xf numFmtId="0" fontId="87" fillId="47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0" borderId="0" applyNumberFormat="0" applyBorder="0" applyAlignment="0" applyProtection="0"/>
    <xf numFmtId="0" fontId="88" fillId="48" borderId="0" applyNumberFormat="0" applyBorder="0" applyAlignment="0" applyProtection="0"/>
    <xf numFmtId="0" fontId="88" fillId="46" borderId="0" applyNumberFormat="0" applyBorder="0" applyAlignment="0" applyProtection="0"/>
    <xf numFmtId="0" fontId="88" fillId="39" borderId="0" applyNumberFormat="0" applyBorder="0" applyAlignment="0" applyProtection="0"/>
    <xf numFmtId="0" fontId="88" fillId="40" borderId="0" applyNumberFormat="0" applyBorder="0" applyAlignment="0" applyProtection="0"/>
    <xf numFmtId="0" fontId="88" fillId="49" borderId="0" applyNumberFormat="0" applyBorder="0" applyAlignment="0" applyProtection="0"/>
    <xf numFmtId="0" fontId="88" fillId="41" borderId="0" applyNumberFormat="0" applyBorder="0" applyAlignment="0" applyProtection="0"/>
    <xf numFmtId="0" fontId="32" fillId="21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3" fillId="27" borderId="0" applyNumberFormat="0" applyBorder="0" applyAlignment="0" applyProtection="0"/>
    <xf numFmtId="0" fontId="34" fillId="28" borderId="9" applyNumberFormat="0" applyAlignment="0" applyProtection="0"/>
    <xf numFmtId="0" fontId="35" fillId="29" borderId="10" applyNumberFormat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30" borderId="0" applyNumberFormat="0" applyBorder="0" applyAlignment="0" applyProtection="0"/>
    <xf numFmtId="0" fontId="38" fillId="0" borderId="11" applyNumberFormat="0" applyFill="0" applyAlignment="0" applyProtection="0"/>
    <xf numFmtId="0" fontId="39" fillId="0" borderId="12" applyNumberFormat="0" applyFill="0" applyAlignment="0" applyProtection="0"/>
    <xf numFmtId="0" fontId="40" fillId="0" borderId="13" applyNumberFormat="0" applyFill="0" applyAlignment="0" applyProtection="0"/>
    <xf numFmtId="0" fontId="40" fillId="0" borderId="0" applyNumberFormat="0" applyFill="0" applyBorder="0" applyAlignment="0" applyProtection="0"/>
    <xf numFmtId="0" fontId="41" fillId="31" borderId="9" applyNumberFormat="0" applyAlignment="0" applyProtection="0"/>
    <xf numFmtId="0" fontId="42" fillId="0" borderId="14" applyNumberFormat="0" applyFill="0" applyAlignment="0" applyProtection="0"/>
    <xf numFmtId="0" fontId="43" fillId="32" borderId="0" applyNumberFormat="0" applyBorder="0" applyAlignment="0" applyProtection="0"/>
    <xf numFmtId="0" fontId="31" fillId="0" borderId="0"/>
    <xf numFmtId="0" fontId="50" fillId="0" borderId="0"/>
    <xf numFmtId="0" fontId="60" fillId="0" borderId="0"/>
    <xf numFmtId="0" fontId="50" fillId="0" borderId="0"/>
    <xf numFmtId="0" fontId="60" fillId="0" borderId="0"/>
    <xf numFmtId="0" fontId="50" fillId="0" borderId="0"/>
    <xf numFmtId="0" fontId="50" fillId="0" borderId="0"/>
    <xf numFmtId="0" fontId="50" fillId="0" borderId="0"/>
    <xf numFmtId="0" fontId="64" fillId="0" borderId="0"/>
    <xf numFmtId="0" fontId="61" fillId="0" borderId="0"/>
    <xf numFmtId="0" fontId="60" fillId="0" borderId="0"/>
    <xf numFmtId="0" fontId="50" fillId="0" borderId="0"/>
    <xf numFmtId="0" fontId="60" fillId="0" borderId="0"/>
    <xf numFmtId="0" fontId="50" fillId="0" borderId="0"/>
    <xf numFmtId="0" fontId="60" fillId="0" borderId="0"/>
    <xf numFmtId="0" fontId="51" fillId="0" borderId="0"/>
    <xf numFmtId="0" fontId="1" fillId="33" borderId="15" applyNumberFormat="0" applyFont="0" applyAlignment="0" applyProtection="0"/>
    <xf numFmtId="0" fontId="44" fillId="28" borderId="16" applyNumberFormat="0" applyAlignment="0" applyProtection="0"/>
    <xf numFmtId="9" fontId="60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17" applyNumberFormat="0" applyFill="0" applyAlignment="0" applyProtection="0"/>
    <xf numFmtId="0" fontId="47" fillId="0" borderId="0" applyNumberFormat="0" applyFill="0" applyBorder="0" applyAlignment="0" applyProtection="0"/>
    <xf numFmtId="0" fontId="88" fillId="50" borderId="0" applyNumberFormat="0" applyBorder="0" applyAlignment="0" applyProtection="0"/>
    <xf numFmtId="0" fontId="88" fillId="51" borderId="0" applyNumberFormat="0" applyBorder="0" applyAlignment="0" applyProtection="0"/>
    <xf numFmtId="0" fontId="88" fillId="52" borderId="0" applyNumberFormat="0" applyBorder="0" applyAlignment="0" applyProtection="0"/>
    <xf numFmtId="0" fontId="88" fillId="40" borderId="0" applyNumberFormat="0" applyBorder="0" applyAlignment="0" applyProtection="0"/>
    <xf numFmtId="0" fontId="88" fillId="49" borderId="0" applyNumberFormat="0" applyBorder="0" applyAlignment="0" applyProtection="0"/>
    <xf numFmtId="0" fontId="88" fillId="53" borderId="0" applyNumberFormat="0" applyBorder="0" applyAlignment="0" applyProtection="0"/>
    <xf numFmtId="0" fontId="89" fillId="44" borderId="33" applyNumberFormat="0" applyAlignment="0" applyProtection="0"/>
    <xf numFmtId="0" fontId="90" fillId="54" borderId="34" applyNumberFormat="0" applyAlignment="0" applyProtection="0"/>
    <xf numFmtId="0" fontId="91" fillId="54" borderId="33" applyNumberFormat="0" applyAlignment="0" applyProtection="0"/>
    <xf numFmtId="0" fontId="92" fillId="0" borderId="35" applyNumberFormat="0" applyFill="0" applyAlignment="0" applyProtection="0"/>
    <xf numFmtId="0" fontId="93" fillId="0" borderId="36" applyNumberFormat="0" applyFill="0" applyAlignment="0" applyProtection="0"/>
    <xf numFmtId="0" fontId="94" fillId="0" borderId="37" applyNumberFormat="0" applyFill="0" applyAlignment="0" applyProtection="0"/>
    <xf numFmtId="0" fontId="94" fillId="0" borderId="0" applyNumberFormat="0" applyFill="0" applyBorder="0" applyAlignment="0" applyProtection="0"/>
    <xf numFmtId="0" fontId="95" fillId="0" borderId="38" applyNumberFormat="0" applyFill="0" applyAlignment="0" applyProtection="0"/>
    <xf numFmtId="0" fontId="96" fillId="55" borderId="39" applyNumberFormat="0" applyAlignment="0" applyProtection="0"/>
    <xf numFmtId="0" fontId="97" fillId="0" borderId="0" applyNumberFormat="0" applyFill="0" applyBorder="0" applyAlignment="0" applyProtection="0"/>
    <xf numFmtId="0" fontId="98" fillId="56" borderId="0" applyNumberFormat="0" applyBorder="0" applyAlignment="0" applyProtection="0"/>
    <xf numFmtId="0" fontId="99" fillId="36" borderId="0" applyNumberFormat="0" applyBorder="0" applyAlignment="0" applyProtection="0"/>
    <xf numFmtId="0" fontId="100" fillId="0" borderId="0" applyNumberFormat="0" applyFill="0" applyBorder="0" applyAlignment="0" applyProtection="0"/>
    <xf numFmtId="0" fontId="51" fillId="57" borderId="30" applyNumberFormat="0" applyFont="0" applyAlignment="0" applyProtection="0"/>
    <xf numFmtId="0" fontId="101" fillId="0" borderId="40" applyNumberFormat="0" applyFill="0" applyAlignment="0" applyProtection="0"/>
    <xf numFmtId="0" fontId="102" fillId="0" borderId="0" applyNumberFormat="0" applyFill="0" applyBorder="0" applyAlignment="0" applyProtection="0"/>
    <xf numFmtId="0" fontId="103" fillId="37" borderId="0" applyNumberFormat="0" applyBorder="0" applyAlignment="0" applyProtection="0"/>
    <xf numFmtId="0" fontId="50" fillId="0" borderId="0">
      <alignment shrinkToFit="1"/>
    </xf>
    <xf numFmtId="43" fontId="50" fillId="0" borderId="0" applyFont="0" applyFill="0" applyBorder="0" applyAlignment="0" applyProtection="0"/>
    <xf numFmtId="0" fontId="104" fillId="0" borderId="0"/>
    <xf numFmtId="0" fontId="104" fillId="0" borderId="0"/>
    <xf numFmtId="43" fontId="105" fillId="0" borderId="0" applyFont="0" applyFill="0" applyBorder="0" applyAlignment="0" applyProtection="0"/>
    <xf numFmtId="0" fontId="105" fillId="0" borderId="0"/>
    <xf numFmtId="9" fontId="105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31" fillId="33" borderId="15" applyNumberFormat="0" applyFont="0" applyAlignment="0" applyProtection="0"/>
    <xf numFmtId="0" fontId="48" fillId="0" borderId="0"/>
    <xf numFmtId="43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50" fillId="0" borderId="0"/>
    <xf numFmtId="0" fontId="50" fillId="0" borderId="0"/>
    <xf numFmtId="164" fontId="48" fillId="0" borderId="0" applyFont="0" applyFill="0" applyBorder="0" applyAlignment="0" applyProtection="0"/>
    <xf numFmtId="164" fontId="50" fillId="0" borderId="0" applyFont="0" applyFill="0" applyBorder="0" applyAlignment="0" applyProtection="0"/>
    <xf numFmtId="0" fontId="61" fillId="0" borderId="0"/>
    <xf numFmtId="0" fontId="106" fillId="0" borderId="0" applyNumberFormat="0" applyFill="0" applyBorder="0" applyAlignment="0" applyProtection="0"/>
    <xf numFmtId="43" fontId="60" fillId="0" borderId="0" applyFont="0" applyFill="0" applyBorder="0" applyAlignment="0" applyProtection="0"/>
    <xf numFmtId="0" fontId="109" fillId="0" borderId="0">
      <alignment shrinkToFit="1"/>
    </xf>
    <xf numFmtId="0" fontId="50" fillId="0" borderId="0"/>
    <xf numFmtId="0" fontId="48" fillId="0" borderId="0"/>
    <xf numFmtId="0" fontId="31" fillId="0" borderId="0"/>
    <xf numFmtId="164" fontId="1" fillId="0" borderId="0" applyFont="0" applyFill="0" applyBorder="0" applyAlignment="0" applyProtection="0"/>
    <xf numFmtId="0" fontId="50" fillId="0" borderId="0">
      <alignment shrinkToFit="1"/>
    </xf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0" fontId="59" fillId="0" borderId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6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05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60" fillId="0" borderId="0" applyFont="0" applyFill="0" applyBorder="0" applyAlignment="0" applyProtection="0"/>
    <xf numFmtId="0" fontId="50" fillId="0" borderId="0">
      <alignment shrinkToFit="1"/>
    </xf>
    <xf numFmtId="0" fontId="4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88" fillId="50" borderId="0" applyNumberFormat="0" applyBorder="0" applyAlignment="0" applyProtection="0"/>
    <xf numFmtId="0" fontId="88" fillId="51" borderId="0" applyNumberFormat="0" applyBorder="0" applyAlignment="0" applyProtection="0"/>
    <xf numFmtId="0" fontId="88" fillId="52" borderId="0" applyNumberFormat="0" applyBorder="0" applyAlignment="0" applyProtection="0"/>
    <xf numFmtId="0" fontId="88" fillId="40" borderId="0" applyNumberFormat="0" applyBorder="0" applyAlignment="0" applyProtection="0"/>
    <xf numFmtId="0" fontId="88" fillId="49" borderId="0" applyNumberFormat="0" applyBorder="0" applyAlignment="0" applyProtection="0"/>
    <xf numFmtId="0" fontId="88" fillId="53" borderId="0" applyNumberFormat="0" applyBorder="0" applyAlignment="0" applyProtection="0"/>
    <xf numFmtId="0" fontId="89" fillId="44" borderId="33" applyNumberFormat="0" applyAlignment="0" applyProtection="0"/>
    <xf numFmtId="0" fontId="90" fillId="54" borderId="34" applyNumberFormat="0" applyAlignment="0" applyProtection="0"/>
    <xf numFmtId="0" fontId="91" fillId="54" borderId="33" applyNumberFormat="0" applyAlignment="0" applyProtection="0"/>
    <xf numFmtId="0" fontId="92" fillId="0" borderId="35" applyNumberFormat="0" applyFill="0" applyAlignment="0" applyProtection="0"/>
    <xf numFmtId="0" fontId="93" fillId="0" borderId="36" applyNumberFormat="0" applyFill="0" applyAlignment="0" applyProtection="0"/>
    <xf numFmtId="0" fontId="94" fillId="0" borderId="37" applyNumberFormat="0" applyFill="0" applyAlignment="0" applyProtection="0"/>
    <xf numFmtId="0" fontId="94" fillId="0" borderId="0" applyNumberFormat="0" applyFill="0" applyBorder="0" applyAlignment="0" applyProtection="0"/>
    <xf numFmtId="0" fontId="95" fillId="0" borderId="38" applyNumberFormat="0" applyFill="0" applyAlignment="0" applyProtection="0"/>
    <xf numFmtId="0" fontId="96" fillId="55" borderId="39" applyNumberFormat="0" applyAlignment="0" applyProtection="0"/>
    <xf numFmtId="0" fontId="97" fillId="0" borderId="0" applyNumberFormat="0" applyFill="0" applyBorder="0" applyAlignment="0" applyProtection="0"/>
    <xf numFmtId="0" fontId="98" fillId="56" borderId="0" applyNumberFormat="0" applyBorder="0" applyAlignment="0" applyProtection="0"/>
    <xf numFmtId="0" fontId="99" fillId="36" borderId="0" applyNumberFormat="0" applyBorder="0" applyAlignment="0" applyProtection="0"/>
    <xf numFmtId="0" fontId="100" fillId="0" borderId="0" applyNumberFormat="0" applyFill="0" applyBorder="0" applyAlignment="0" applyProtection="0"/>
    <xf numFmtId="0" fontId="50" fillId="0" borderId="0"/>
    <xf numFmtId="0" fontId="101" fillId="0" borderId="40" applyNumberFormat="0" applyFill="0" applyAlignment="0" applyProtection="0"/>
    <xf numFmtId="0" fontId="102" fillId="0" borderId="0" applyNumberFormat="0" applyFill="0" applyBorder="0" applyAlignment="0" applyProtection="0"/>
    <xf numFmtId="0" fontId="103" fillId="37" borderId="0" applyNumberFormat="0" applyBorder="0" applyAlignment="0" applyProtection="0"/>
    <xf numFmtId="43" fontId="31" fillId="0" borderId="0" applyFont="0" applyFill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11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20" borderId="0" applyNumberFormat="0" applyBorder="0" applyAlignment="0" applyProtection="0"/>
    <xf numFmtId="0" fontId="60" fillId="0" borderId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11" borderId="0" applyNumberFormat="0" applyBorder="0" applyAlignment="0" applyProtection="0"/>
    <xf numFmtId="43" fontId="60" fillId="0" borderId="0" applyFont="0" applyFill="0" applyBorder="0" applyAlignment="0" applyProtection="0"/>
    <xf numFmtId="0" fontId="110" fillId="0" borderId="0"/>
    <xf numFmtId="0" fontId="50" fillId="0" borderId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1" fillId="0" borderId="0"/>
    <xf numFmtId="9" fontId="10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0" fillId="0" borderId="0"/>
    <xf numFmtId="43" fontId="61" fillId="0" borderId="0" applyFont="0" applyFill="0" applyBorder="0" applyAlignment="0" applyProtection="0"/>
    <xf numFmtId="0" fontId="7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110" fillId="0" borderId="0"/>
    <xf numFmtId="0" fontId="50" fillId="0" borderId="0"/>
    <xf numFmtId="0" fontId="61" fillId="0" borderId="0"/>
    <xf numFmtId="0" fontId="110" fillId="0" borderId="0"/>
    <xf numFmtId="9" fontId="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50" fillId="0" borderId="0"/>
    <xf numFmtId="0" fontId="60" fillId="0" borderId="0"/>
    <xf numFmtId="0" fontId="3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43" fontId="61" fillId="0" borderId="0" applyFont="0" applyFill="0" applyBorder="0" applyAlignment="0" applyProtection="0"/>
    <xf numFmtId="0" fontId="61" fillId="0" borderId="0"/>
    <xf numFmtId="0" fontId="60" fillId="0" borderId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0" fontId="65" fillId="0" borderId="0"/>
    <xf numFmtId="0" fontId="111" fillId="0" borderId="0"/>
    <xf numFmtId="9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31" fillId="0" borderId="0"/>
    <xf numFmtId="0" fontId="50" fillId="0" borderId="0"/>
    <xf numFmtId="0" fontId="50" fillId="0" borderId="0"/>
    <xf numFmtId="0" fontId="31" fillId="35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5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6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36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37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37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38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38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39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39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164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43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5" fontId="50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5" fontId="61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50" fillId="0" borderId="0" applyFont="0" applyFill="0" applyBorder="0" applyAlignment="0" applyProtection="0"/>
    <xf numFmtId="189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61" fillId="0" borderId="0" applyFont="0" applyFill="0" applyBorder="0" applyAlignment="0" applyProtection="0"/>
    <xf numFmtId="164" fontId="61" fillId="0" borderId="0" applyFont="0" applyFill="0" applyBorder="0" applyAlignment="0" applyProtection="0"/>
    <xf numFmtId="164" fontId="61" fillId="0" borderId="0" applyFont="0" applyFill="0" applyBorder="0" applyAlignment="0" applyProtection="0"/>
    <xf numFmtId="164" fontId="50" fillId="0" borderId="0" applyFont="0" applyFill="0" applyBorder="0" applyAlignment="0" applyProtection="0"/>
    <xf numFmtId="43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43" fillId="32" borderId="0" applyNumberFormat="0" applyBorder="0" applyAlignment="0" applyProtection="0"/>
    <xf numFmtId="0" fontId="113" fillId="3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9" fillId="0" borderId="0"/>
    <xf numFmtId="0" fontId="61" fillId="0" borderId="0"/>
    <xf numFmtId="0" fontId="60" fillId="0" borderId="0"/>
    <xf numFmtId="0" fontId="60" fillId="0" borderId="0"/>
    <xf numFmtId="0" fontId="31" fillId="0" borderId="0"/>
    <xf numFmtId="0" fontId="50" fillId="0" borderId="0"/>
    <xf numFmtId="0" fontId="60" fillId="0" borderId="0"/>
    <xf numFmtId="0" fontId="60" fillId="0" borderId="0"/>
    <xf numFmtId="0" fontId="31" fillId="0" borderId="0"/>
    <xf numFmtId="0" fontId="50" fillId="0" borderId="0"/>
    <xf numFmtId="0" fontId="50" fillId="0" borderId="0"/>
    <xf numFmtId="0" fontId="50" fillId="0" borderId="0">
      <alignment shrinkToFit="1"/>
    </xf>
    <xf numFmtId="0" fontId="50" fillId="0" borderId="0"/>
    <xf numFmtId="0" fontId="50" fillId="0" borderId="0"/>
    <xf numFmtId="0" fontId="50" fillId="0" borderId="0"/>
    <xf numFmtId="0" fontId="60" fillId="0" borderId="0"/>
    <xf numFmtId="0" fontId="50" fillId="0" borderId="0"/>
    <xf numFmtId="0" fontId="60" fillId="0" borderId="0"/>
    <xf numFmtId="0" fontId="50" fillId="0" borderId="0"/>
    <xf numFmtId="0" fontId="50" fillId="0" borderId="0"/>
    <xf numFmtId="0" fontId="50" fillId="0" borderId="0"/>
    <xf numFmtId="0" fontId="60" fillId="0" borderId="0"/>
    <xf numFmtId="0" fontId="50" fillId="0" borderId="0"/>
    <xf numFmtId="0" fontId="60" fillId="0" borderId="0"/>
    <xf numFmtId="0" fontId="31" fillId="0" borderId="0"/>
    <xf numFmtId="0" fontId="50" fillId="0" borderId="0"/>
    <xf numFmtId="0" fontId="60" fillId="0" borderId="0"/>
    <xf numFmtId="0" fontId="60" fillId="0" borderId="0"/>
    <xf numFmtId="0" fontId="60" fillId="0" borderId="0"/>
    <xf numFmtId="0" fontId="50" fillId="0" borderId="0"/>
    <xf numFmtId="0" fontId="50" fillId="0" borderId="0"/>
    <xf numFmtId="0" fontId="112" fillId="0" borderId="0"/>
    <xf numFmtId="0" fontId="50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0" fillId="0" borderId="0"/>
    <xf numFmtId="0" fontId="63" fillId="0" borderId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0" fillId="0" borderId="0" applyNumberFormat="0" applyFill="0" applyBorder="0" applyAlignment="0" applyProtection="0"/>
    <xf numFmtId="190" fontId="114" fillId="0" borderId="0" applyFill="0" applyBorder="0" applyProtection="0">
      <alignment horizontal="right" vertical="top"/>
    </xf>
    <xf numFmtId="0" fontId="50" fillId="0" borderId="0"/>
    <xf numFmtId="43" fontId="50" fillId="0" borderId="0" applyFont="0" applyFill="0" applyBorder="0" applyAlignment="0" applyProtection="0"/>
    <xf numFmtId="0" fontId="48" fillId="0" borderId="0"/>
    <xf numFmtId="0" fontId="3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</cellStyleXfs>
  <cellXfs count="585">
    <xf numFmtId="0" fontId="0" fillId="0" borderId="0" xfId="0"/>
    <xf numFmtId="0" fontId="6" fillId="0" borderId="0" xfId="0" applyFont="1"/>
    <xf numFmtId="0" fontId="8" fillId="0" borderId="0" xfId="0" applyFont="1"/>
    <xf numFmtId="0" fontId="7" fillId="0" borderId="0" xfId="0" applyFont="1" applyAlignment="1">
      <alignment horizontal="center"/>
    </xf>
    <xf numFmtId="0" fontId="9" fillId="0" borderId="0" xfId="0" applyFont="1" applyBorder="1" applyAlignment="1">
      <alignment vertical="center" wrapText="1"/>
    </xf>
    <xf numFmtId="0" fontId="8" fillId="0" borderId="0" xfId="0" applyFont="1" applyAlignment="1">
      <alignment vertical="center"/>
    </xf>
    <xf numFmtId="43" fontId="8" fillId="0" borderId="0" xfId="28" applyFont="1" applyAlignment="1">
      <alignment vertical="center"/>
    </xf>
    <xf numFmtId="0" fontId="8" fillId="0" borderId="1" xfId="0" applyFont="1" applyBorder="1" applyAlignment="1">
      <alignment horizontal="left" indent="2"/>
    </xf>
    <xf numFmtId="0" fontId="8" fillId="0" borderId="1" xfId="0" applyFont="1" applyBorder="1" applyAlignment="1">
      <alignment horizontal="left" indent="4"/>
    </xf>
    <xf numFmtId="0" fontId="8" fillId="0" borderId="1" xfId="0" applyFont="1" applyBorder="1" applyAlignment="1">
      <alignment vertical="center" wrapText="1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8" fillId="0" borderId="2" xfId="0" applyFont="1" applyBorder="1" applyAlignment="1">
      <alignment vertical="center" wrapText="1"/>
    </xf>
    <xf numFmtId="0" fontId="5" fillId="0" borderId="1" xfId="0" applyFont="1" applyBorder="1" applyAlignment="1">
      <alignment vertical="center"/>
    </xf>
    <xf numFmtId="168" fontId="6" fillId="0" borderId="1" xfId="28" applyNumberFormat="1" applyFon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 indent="4"/>
    </xf>
    <xf numFmtId="0" fontId="6" fillId="0" borderId="1" xfId="0" applyFont="1" applyBorder="1" applyAlignment="1">
      <alignment vertical="center"/>
    </xf>
    <xf numFmtId="0" fontId="6" fillId="0" borderId="3" xfId="0" applyFont="1" applyBorder="1" applyAlignment="1">
      <alignment horizontal="left" vertical="center" indent="4"/>
    </xf>
    <xf numFmtId="168" fontId="6" fillId="0" borderId="0" xfId="0" applyNumberFormat="1" applyFont="1" applyAlignment="1">
      <alignment vertical="center"/>
    </xf>
    <xf numFmtId="0" fontId="8" fillId="0" borderId="0" xfId="0" applyFont="1" applyAlignment="1">
      <alignment horizontal="center" vertical="center"/>
    </xf>
    <xf numFmtId="43" fontId="6" fillId="0" borderId="0" xfId="0" applyNumberFormat="1" applyFont="1" applyAlignment="1">
      <alignment vertical="center"/>
    </xf>
    <xf numFmtId="0" fontId="15" fillId="0" borderId="0" xfId="0" applyFont="1"/>
    <xf numFmtId="168" fontId="15" fillId="0" borderId="0" xfId="0" applyNumberFormat="1" applyFont="1"/>
    <xf numFmtId="0" fontId="15" fillId="0" borderId="6" xfId="0" applyFont="1" applyBorder="1"/>
    <xf numFmtId="0" fontId="8" fillId="0" borderId="1" xfId="0" applyFont="1" applyBorder="1" applyAlignment="1">
      <alignment horizontal="left" vertical="center" wrapText="1" indent="6"/>
    </xf>
    <xf numFmtId="0" fontId="8" fillId="0" borderId="5" xfId="0" applyFont="1" applyBorder="1" applyAlignment="1">
      <alignment horizontal="left" vertical="center" wrapText="1" indent="6"/>
    </xf>
    <xf numFmtId="0" fontId="18" fillId="0" borderId="4" xfId="0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21" fillId="0" borderId="0" xfId="0" applyFont="1"/>
    <xf numFmtId="0" fontId="17" fillId="0" borderId="7" xfId="0" applyFont="1" applyBorder="1" applyAlignment="1">
      <alignment vertical="center" wrapText="1"/>
    </xf>
    <xf numFmtId="0" fontId="10" fillId="0" borderId="0" xfId="0" applyFont="1" applyFill="1"/>
    <xf numFmtId="168" fontId="20" fillId="0" borderId="1" xfId="28" applyNumberFormat="1" applyFont="1" applyFill="1" applyBorder="1" applyAlignment="1">
      <alignment horizontal="right" vertical="center" wrapText="1"/>
    </xf>
    <xf numFmtId="0" fontId="10" fillId="0" borderId="0" xfId="0" applyFont="1" applyFill="1" applyAlignment="1">
      <alignment vertical="center"/>
    </xf>
    <xf numFmtId="0" fontId="10" fillId="0" borderId="1" xfId="0" applyFont="1" applyBorder="1" applyAlignment="1">
      <alignment horizontal="left" vertical="center" wrapText="1" indent="6"/>
    </xf>
    <xf numFmtId="0" fontId="7" fillId="0" borderId="1" xfId="0" applyFont="1" applyBorder="1" applyAlignment="1">
      <alignment horizontal="left" indent="2"/>
    </xf>
    <xf numFmtId="43" fontId="6" fillId="0" borderId="0" xfId="28" applyFont="1" applyAlignment="1">
      <alignment vertical="center"/>
    </xf>
    <xf numFmtId="169" fontId="6" fillId="0" borderId="0" xfId="0" applyNumberFormat="1" applyFont="1"/>
    <xf numFmtId="0" fontId="9" fillId="0" borderId="1" xfId="0" applyFont="1" applyBorder="1" applyAlignment="1">
      <alignment horizontal="left" indent="3"/>
    </xf>
    <xf numFmtId="43" fontId="8" fillId="0" borderId="0" xfId="0" applyNumberFormat="1" applyFont="1" applyAlignment="1">
      <alignment vertical="center"/>
    </xf>
    <xf numFmtId="168" fontId="10" fillId="0" borderId="1" xfId="28" applyNumberFormat="1" applyFont="1" applyFill="1" applyBorder="1" applyAlignment="1">
      <alignment vertical="center"/>
    </xf>
    <xf numFmtId="0" fontId="6" fillId="0" borderId="4" xfId="0" applyFont="1" applyBorder="1" applyAlignment="1">
      <alignment horizontal="left" vertical="top" wrapText="1" indent="1"/>
    </xf>
    <xf numFmtId="0" fontId="6" fillId="0" borderId="3" xfId="0" applyFont="1" applyBorder="1" applyAlignment="1">
      <alignment horizontal="left" vertical="center" indent="1"/>
    </xf>
    <xf numFmtId="0" fontId="23" fillId="0" borderId="0" xfId="0" applyFont="1" applyAlignment="1">
      <alignment vertical="center"/>
    </xf>
    <xf numFmtId="168" fontId="10" fillId="0" borderId="0" xfId="28" applyNumberFormat="1" applyFont="1" applyFill="1" applyBorder="1" applyAlignment="1">
      <alignment vertical="center"/>
    </xf>
    <xf numFmtId="0" fontId="7" fillId="0" borderId="1" xfId="0" applyFont="1" applyBorder="1" applyAlignment="1">
      <alignment horizontal="left" vertical="center"/>
    </xf>
    <xf numFmtId="168" fontId="8" fillId="0" borderId="1" xfId="28" applyNumberFormat="1" applyFont="1" applyBorder="1" applyAlignment="1">
      <alignment vertical="center"/>
    </xf>
    <xf numFmtId="168" fontId="8" fillId="0" borderId="8" xfId="28" applyNumberFormat="1" applyFont="1" applyBorder="1" applyAlignment="1">
      <alignment vertical="center"/>
    </xf>
    <xf numFmtId="0" fontId="8" fillId="0" borderId="0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 indent="5"/>
    </xf>
    <xf numFmtId="0" fontId="10" fillId="0" borderId="1" xfId="0" applyFont="1" applyFill="1" applyBorder="1" applyAlignment="1">
      <alignment horizontal="left" vertical="center" wrapText="1" indent="4"/>
    </xf>
    <xf numFmtId="43" fontId="8" fillId="0" borderId="0" xfId="0" applyNumberFormat="1" applyFont="1"/>
    <xf numFmtId="168" fontId="22" fillId="0" borderId="1" xfId="28" applyNumberFormat="1" applyFont="1" applyBorder="1" applyAlignment="1">
      <alignment vertical="center"/>
    </xf>
    <xf numFmtId="168" fontId="22" fillId="0" borderId="1" xfId="28" applyNumberFormat="1" applyFont="1" applyFill="1" applyBorder="1" applyAlignment="1">
      <alignment vertical="center"/>
    </xf>
    <xf numFmtId="0" fontId="28" fillId="0" borderId="0" xfId="0" applyFont="1" applyAlignment="1">
      <alignment vertical="center"/>
    </xf>
    <xf numFmtId="0" fontId="22" fillId="0" borderId="0" xfId="0" applyFont="1" applyFill="1" applyBorder="1" applyAlignment="1">
      <alignment horizontal="left" vertical="center" wrapText="1" indent="4"/>
    </xf>
    <xf numFmtId="168" fontId="22" fillId="0" borderId="0" xfId="28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0" fontId="8" fillId="0" borderId="0" xfId="39" applyFont="1"/>
    <xf numFmtId="0" fontId="21" fillId="0" borderId="0" xfId="39" applyFont="1"/>
    <xf numFmtId="0" fontId="8" fillId="0" borderId="0" xfId="39" applyFont="1" applyAlignment="1">
      <alignment vertical="center"/>
    </xf>
    <xf numFmtId="0" fontId="18" fillId="0" borderId="4" xfId="39" applyFont="1" applyBorder="1" applyAlignment="1">
      <alignment vertical="center" wrapText="1"/>
    </xf>
    <xf numFmtId="0" fontId="18" fillId="0" borderId="0" xfId="39" applyFont="1" applyAlignment="1">
      <alignment vertical="center"/>
    </xf>
    <xf numFmtId="43" fontId="18" fillId="0" borderId="0" xfId="39" applyNumberFormat="1" applyFont="1" applyAlignment="1">
      <alignment vertical="center"/>
    </xf>
    <xf numFmtId="0" fontId="8" fillId="0" borderId="1" xfId="39" applyFont="1" applyBorder="1" applyAlignment="1">
      <alignment horizontal="left" vertical="center" wrapText="1" indent="15"/>
    </xf>
    <xf numFmtId="0" fontId="7" fillId="0" borderId="1" xfId="39" applyFont="1" applyBorder="1" applyAlignment="1">
      <alignment horizontal="left" vertical="center" wrapText="1" indent="2"/>
    </xf>
    <xf numFmtId="0" fontId="7" fillId="0" borderId="0" xfId="39" applyFont="1" applyAlignment="1">
      <alignment vertical="center"/>
    </xf>
    <xf numFmtId="0" fontId="9" fillId="0" borderId="1" xfId="39" applyFont="1" applyFill="1" applyBorder="1" applyAlignment="1">
      <alignment horizontal="left" vertical="center" wrapText="1" indent="3"/>
    </xf>
    <xf numFmtId="0" fontId="9" fillId="0" borderId="0" xfId="39" applyFont="1" applyAlignment="1">
      <alignment vertical="center"/>
    </xf>
    <xf numFmtId="0" fontId="8" fillId="0" borderId="1" xfId="39" applyFont="1" applyFill="1" applyBorder="1" applyAlignment="1">
      <alignment horizontal="left" vertical="center" wrapText="1" indent="15"/>
    </xf>
    <xf numFmtId="0" fontId="10" fillId="0" borderId="1" xfId="39" applyFont="1" applyFill="1" applyBorder="1" applyAlignment="1">
      <alignment horizontal="left" vertical="center" wrapText="1" indent="7"/>
    </xf>
    <xf numFmtId="0" fontId="21" fillId="0" borderId="0" xfId="39" applyFont="1" applyAlignment="1">
      <alignment vertical="center"/>
    </xf>
    <xf numFmtId="0" fontId="8" fillId="0" borderId="1" xfId="39" applyFont="1" applyBorder="1" applyAlignment="1">
      <alignment horizontal="left" vertical="center" indent="3"/>
    </xf>
    <xf numFmtId="0" fontId="8" fillId="0" borderId="1" xfId="39" applyFont="1" applyBorder="1" applyAlignment="1">
      <alignment horizontal="left" vertical="center" indent="11"/>
    </xf>
    <xf numFmtId="0" fontId="8" fillId="0" borderId="3" xfId="39" applyFont="1" applyBorder="1" applyAlignment="1">
      <alignment horizontal="left" vertical="center" indent="7"/>
    </xf>
    <xf numFmtId="43" fontId="21" fillId="0" borderId="0" xfId="29" applyFont="1" applyAlignment="1">
      <alignment vertical="center"/>
    </xf>
    <xf numFmtId="0" fontId="9" fillId="0" borderId="0" xfId="39" applyFont="1" applyAlignment="1">
      <alignment vertical="center" wrapText="1"/>
    </xf>
    <xf numFmtId="0" fontId="29" fillId="0" borderId="0" xfId="39" applyFont="1" applyAlignment="1">
      <alignment vertical="center" wrapText="1"/>
    </xf>
    <xf numFmtId="0" fontId="12" fillId="0" borderId="0" xfId="39" applyFont="1" applyAlignment="1">
      <alignment vertical="center"/>
    </xf>
    <xf numFmtId="0" fontId="8" fillId="0" borderId="0" xfId="39" applyFont="1" applyBorder="1" applyAlignment="1">
      <alignment vertical="center"/>
    </xf>
    <xf numFmtId="0" fontId="7" fillId="0" borderId="4" xfId="39" applyFont="1" applyBorder="1" applyAlignment="1">
      <alignment horizontal="left" vertical="center"/>
    </xf>
    <xf numFmtId="0" fontId="8" fillId="0" borderId="1" xfId="39" applyFont="1" applyFill="1" applyBorder="1" applyAlignment="1">
      <alignment horizontal="center" vertical="center" wrapText="1"/>
    </xf>
    <xf numFmtId="0" fontId="9" fillId="0" borderId="1" xfId="39" applyFont="1" applyFill="1" applyBorder="1" applyAlignment="1">
      <alignment horizontal="left" vertical="center" wrapText="1" indent="2"/>
    </xf>
    <xf numFmtId="0" fontId="8" fillId="0" borderId="1" xfId="39" applyFont="1" applyFill="1" applyBorder="1" applyAlignment="1">
      <alignment horizontal="left" vertical="center" wrapText="1" indent="5"/>
    </xf>
    <xf numFmtId="0" fontId="8" fillId="0" borderId="3" xfId="39" applyFont="1" applyBorder="1" applyAlignment="1">
      <alignment horizontal="left" vertical="center" indent="5"/>
    </xf>
    <xf numFmtId="0" fontId="9" fillId="0" borderId="0" xfId="39" applyFont="1" applyBorder="1" applyAlignment="1">
      <alignment vertical="center" wrapText="1"/>
    </xf>
    <xf numFmtId="0" fontId="21" fillId="0" borderId="0" xfId="39" applyFont="1" applyBorder="1" applyAlignment="1">
      <alignment vertical="center"/>
    </xf>
    <xf numFmtId="172" fontId="21" fillId="0" borderId="0" xfId="39" applyNumberFormat="1" applyFont="1" applyAlignment="1">
      <alignment vertical="center"/>
    </xf>
    <xf numFmtId="172" fontId="8" fillId="0" borderId="0" xfId="39" applyNumberFormat="1" applyFont="1" applyAlignment="1">
      <alignment vertical="center"/>
    </xf>
    <xf numFmtId="0" fontId="22" fillId="0" borderId="1" xfId="0" applyFont="1" applyFill="1" applyBorder="1" applyAlignment="1">
      <alignment horizontal="left" vertical="center" indent="6"/>
    </xf>
    <xf numFmtId="43" fontId="8" fillId="0" borderId="0" xfId="28" applyFont="1"/>
    <xf numFmtId="0" fontId="10" fillId="0" borderId="0" xfId="0" applyFont="1" applyAlignment="1">
      <alignment horizontal="center"/>
    </xf>
    <xf numFmtId="0" fontId="6" fillId="0" borderId="1" xfId="0" applyFont="1" applyBorder="1" applyAlignment="1">
      <alignment horizontal="left" vertical="center" wrapText="1" indent="2"/>
    </xf>
    <xf numFmtId="0" fontId="12" fillId="0" borderId="0" xfId="0" applyFont="1" applyAlignment="1">
      <alignment horizontal="left" vertical="center"/>
    </xf>
    <xf numFmtId="171" fontId="6" fillId="0" borderId="0" xfId="0" applyNumberFormat="1" applyFont="1" applyAlignment="1">
      <alignment vertical="center"/>
    </xf>
    <xf numFmtId="0" fontId="20" fillId="0" borderId="0" xfId="0" applyFont="1" applyFill="1" applyBorder="1"/>
    <xf numFmtId="0" fontId="10" fillId="0" borderId="0" xfId="0" applyFont="1" applyFill="1" applyBorder="1"/>
    <xf numFmtId="0" fontId="7" fillId="0" borderId="0" xfId="0" applyFont="1" applyBorder="1" applyAlignment="1">
      <alignment horizontal="left" indent="2"/>
    </xf>
    <xf numFmtId="0" fontId="24" fillId="2" borderId="0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25" fillId="2" borderId="0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vertical="center" wrapText="1"/>
    </xf>
    <xf numFmtId="168" fontId="8" fillId="0" borderId="0" xfId="0" applyNumberFormat="1" applyFont="1" applyAlignment="1">
      <alignment vertical="center"/>
    </xf>
    <xf numFmtId="169" fontId="21" fillId="0" borderId="0" xfId="39" applyNumberFormat="1" applyFont="1"/>
    <xf numFmtId="0" fontId="10" fillId="0" borderId="8" xfId="0" applyFont="1" applyFill="1" applyBorder="1" applyAlignment="1">
      <alignment horizontal="left" vertical="center" wrapText="1" indent="4"/>
    </xf>
    <xf numFmtId="171" fontId="21" fillId="0" borderId="0" xfId="39" applyNumberFormat="1" applyFont="1" applyAlignment="1">
      <alignment vertical="center"/>
    </xf>
    <xf numFmtId="0" fontId="6" fillId="0" borderId="1" xfId="0" applyFont="1" applyBorder="1" applyAlignment="1">
      <alignment horizontal="left" vertical="center" wrapText="1" indent="4"/>
    </xf>
    <xf numFmtId="0" fontId="6" fillId="0" borderId="5" xfId="0" applyFont="1" applyBorder="1" applyAlignment="1">
      <alignment horizontal="left" vertical="center" wrapText="1" indent="2"/>
    </xf>
    <xf numFmtId="173" fontId="6" fillId="0" borderId="0" xfId="0" applyNumberFormat="1" applyFont="1" applyAlignment="1">
      <alignment vertical="center"/>
    </xf>
    <xf numFmtId="0" fontId="8" fillId="0" borderId="0" xfId="0" applyFont="1" applyAlignment="1">
      <alignment horizontal="center" vertical="center" wrapText="1"/>
    </xf>
    <xf numFmtId="0" fontId="28" fillId="0" borderId="0" xfId="0" applyFont="1" applyAlignment="1">
      <alignment vertical="center" wrapText="1"/>
    </xf>
    <xf numFmtId="0" fontId="12" fillId="0" borderId="0" xfId="0" applyFont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0" fontId="6" fillId="0" borderId="0" xfId="0" applyFont="1" applyFill="1" applyBorder="1"/>
    <xf numFmtId="0" fontId="22" fillId="0" borderId="0" xfId="0" applyFont="1" applyFill="1" applyBorder="1" applyAlignment="1">
      <alignment horizontal="center" vertical="center" wrapText="1"/>
    </xf>
    <xf numFmtId="168" fontId="27" fillId="0" borderId="4" xfId="48" applyNumberFormat="1" applyFont="1" applyBorder="1" applyAlignment="1">
      <alignment horizontal="center" vertical="center" wrapText="1"/>
    </xf>
    <xf numFmtId="168" fontId="22" fillId="0" borderId="1" xfId="48" applyNumberFormat="1" applyFont="1" applyBorder="1" applyAlignment="1">
      <alignment vertical="center"/>
    </xf>
    <xf numFmtId="168" fontId="22" fillId="0" borderId="3" xfId="48" applyNumberFormat="1" applyFont="1" applyBorder="1" applyAlignment="1">
      <alignment vertical="center"/>
    </xf>
    <xf numFmtId="49" fontId="5" fillId="34" borderId="19" xfId="48" applyNumberFormat="1" applyFont="1" applyFill="1" applyBorder="1" applyAlignment="1">
      <alignment vertical="center" wrapText="1"/>
    </xf>
    <xf numFmtId="0" fontId="6" fillId="0" borderId="0" xfId="0" applyFont="1" applyFill="1" applyAlignment="1">
      <alignment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0" xfId="0" applyFont="1" applyFill="1" applyAlignment="1">
      <alignment vertical="center"/>
    </xf>
    <xf numFmtId="0" fontId="22" fillId="0" borderId="1" xfId="0" applyFont="1" applyFill="1" applyBorder="1" applyAlignment="1">
      <alignment horizontal="left" vertical="center" wrapText="1" indent="4"/>
    </xf>
    <xf numFmtId="0" fontId="22" fillId="0" borderId="18" xfId="0" applyFont="1" applyFill="1" applyBorder="1" applyAlignment="1">
      <alignment horizontal="left" vertical="center" wrapText="1" indent="4"/>
    </xf>
    <xf numFmtId="168" fontId="22" fillId="0" borderId="18" xfId="48" applyNumberFormat="1" applyFont="1" applyFill="1" applyBorder="1" applyAlignment="1">
      <alignment vertical="center"/>
    </xf>
    <xf numFmtId="0" fontId="22" fillId="0" borderId="0" xfId="0" applyFont="1" applyAlignment="1">
      <alignment vertical="center"/>
    </xf>
    <xf numFmtId="0" fontId="6" fillId="0" borderId="18" xfId="0" applyFont="1" applyFill="1" applyBorder="1" applyAlignment="1">
      <alignment horizontal="left" vertical="center" wrapText="1" indent="4"/>
    </xf>
    <xf numFmtId="0" fontId="6" fillId="0" borderId="0" xfId="0" applyFont="1" applyFill="1" applyBorder="1" applyAlignment="1">
      <alignment horizontal="left" vertical="center" wrapText="1" indent="4"/>
    </xf>
    <xf numFmtId="0" fontId="27" fillId="34" borderId="1" xfId="0" applyFont="1" applyFill="1" applyBorder="1" applyAlignment="1">
      <alignment horizontal="left" vertical="center" wrapText="1" indent="2"/>
    </xf>
    <xf numFmtId="168" fontId="6" fillId="0" borderId="1" xfId="48" applyNumberFormat="1" applyFont="1" applyFill="1" applyBorder="1" applyAlignment="1">
      <alignment vertical="center"/>
    </xf>
    <xf numFmtId="168" fontId="22" fillId="0" borderId="0" xfId="48" applyNumberFormat="1" applyFont="1" applyFill="1" applyBorder="1" applyAlignment="1">
      <alignment vertical="center"/>
    </xf>
    <xf numFmtId="43" fontId="6" fillId="0" borderId="0" xfId="143" applyFont="1"/>
    <xf numFmtId="174" fontId="68" fillId="2" borderId="0" xfId="0" applyNumberFormat="1" applyFont="1" applyFill="1" applyBorder="1" applyAlignment="1">
      <alignment horizontal="center" vertical="center" wrapText="1"/>
    </xf>
    <xf numFmtId="16" fontId="22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Border="1" applyAlignment="1">
      <alignment vertical="center"/>
    </xf>
    <xf numFmtId="0" fontId="69" fillId="0" borderId="0" xfId="0" applyFont="1"/>
    <xf numFmtId="176" fontId="13" fillId="0" borderId="0" xfId="0" applyNumberFormat="1" applyFont="1" applyBorder="1" applyAlignment="1"/>
    <xf numFmtId="0" fontId="69" fillId="0" borderId="0" xfId="0" applyFont="1" applyFill="1" applyBorder="1"/>
    <xf numFmtId="0" fontId="69" fillId="0" borderId="0" xfId="0" applyFont="1" applyBorder="1"/>
    <xf numFmtId="0" fontId="6" fillId="0" borderId="1" xfId="0" applyFont="1" applyBorder="1" applyAlignment="1">
      <alignment horizontal="left" vertical="center" indent="2"/>
    </xf>
    <xf numFmtId="49" fontId="27" fillId="0" borderId="0" xfId="0" applyNumberFormat="1" applyFont="1" applyBorder="1" applyAlignment="1">
      <alignment horizontal="center" vertical="center"/>
    </xf>
    <xf numFmtId="43" fontId="6" fillId="0" borderId="0" xfId="28" applyFont="1"/>
    <xf numFmtId="168" fontId="5" fillId="0" borderId="4" xfId="28" applyNumberFormat="1" applyFont="1" applyBorder="1" applyAlignment="1">
      <alignment horizontal="center" vertical="center" wrapText="1"/>
    </xf>
    <xf numFmtId="168" fontId="6" fillId="0" borderId="4" xfId="28" applyNumberFormat="1" applyFont="1" applyBorder="1"/>
    <xf numFmtId="168" fontId="6" fillId="0" borderId="3" xfId="28" applyNumberFormat="1" applyFont="1" applyFill="1" applyBorder="1" applyAlignment="1">
      <alignment horizontal="center"/>
    </xf>
    <xf numFmtId="168" fontId="6" fillId="0" borderId="0" xfId="0" applyNumberFormat="1" applyFont="1"/>
    <xf numFmtId="0" fontId="12" fillId="0" borderId="0" xfId="0" applyFont="1" applyBorder="1" applyAlignment="1"/>
    <xf numFmtId="0" fontId="10" fillId="34" borderId="1" xfId="0" applyFont="1" applyFill="1" applyBorder="1" applyAlignment="1">
      <alignment horizontal="left" vertical="center" wrapText="1" indent="4"/>
    </xf>
    <xf numFmtId="179" fontId="21" fillId="0" borderId="0" xfId="28" applyNumberFormat="1" applyFont="1" applyBorder="1" applyAlignment="1">
      <alignment vertical="center"/>
    </xf>
    <xf numFmtId="168" fontId="6" fillId="0" borderId="3" xfId="48" applyNumberFormat="1" applyFont="1" applyBorder="1" applyAlignment="1">
      <alignment vertical="center"/>
    </xf>
    <xf numFmtId="43" fontId="8" fillId="0" borderId="0" xfId="39" applyNumberFormat="1" applyFont="1" applyAlignment="1">
      <alignment vertical="center"/>
    </xf>
    <xf numFmtId="179" fontId="8" fillId="0" borderId="0" xfId="39" applyNumberFormat="1" applyFont="1" applyAlignment="1">
      <alignment vertical="center"/>
    </xf>
    <xf numFmtId="168" fontId="8" fillId="0" borderId="0" xfId="28" applyNumberFormat="1" applyFont="1" applyBorder="1" applyAlignment="1">
      <alignment vertical="center"/>
    </xf>
    <xf numFmtId="171" fontId="8" fillId="0" borderId="0" xfId="39" applyNumberFormat="1" applyFont="1" applyAlignment="1">
      <alignment vertical="center"/>
    </xf>
    <xf numFmtId="0" fontId="6" fillId="0" borderId="1" xfId="0" applyFont="1" applyBorder="1" applyAlignment="1">
      <alignment horizontal="center" vertical="center"/>
    </xf>
    <xf numFmtId="168" fontId="6" fillId="0" borderId="1" xfId="48" applyNumberFormat="1" applyFont="1" applyBorder="1" applyAlignment="1">
      <alignment vertical="center"/>
    </xf>
    <xf numFmtId="168" fontId="25" fillId="2" borderId="0" xfId="0" applyNumberFormat="1" applyFont="1" applyFill="1" applyBorder="1" applyAlignment="1">
      <alignment horizontal="center" vertical="center" wrapText="1"/>
    </xf>
    <xf numFmtId="168" fontId="22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 wrapText="1"/>
    </xf>
    <xf numFmtId="0" fontId="10" fillId="0" borderId="0" xfId="0" applyFont="1"/>
    <xf numFmtId="0" fontId="16" fillId="0" borderId="1" xfId="0" applyFont="1" applyBorder="1" applyAlignment="1">
      <alignment horizontal="left" indent="3"/>
    </xf>
    <xf numFmtId="0" fontId="10" fillId="0" borderId="1" xfId="0" applyFont="1" applyBorder="1" applyAlignment="1">
      <alignment horizontal="left" indent="2"/>
    </xf>
    <xf numFmtId="0" fontId="10" fillId="0" borderId="1" xfId="0" applyFont="1" applyBorder="1" applyAlignment="1">
      <alignment horizontal="left" vertical="center" wrapText="1"/>
    </xf>
    <xf numFmtId="0" fontId="67" fillId="0" borderId="0" xfId="0" applyFont="1"/>
    <xf numFmtId="0" fontId="22" fillId="0" borderId="4" xfId="0" applyFont="1" applyBorder="1" applyAlignment="1">
      <alignment horizontal="left" vertical="top" wrapText="1" indent="1"/>
    </xf>
    <xf numFmtId="168" fontId="22" fillId="0" borderId="4" xfId="28" applyNumberFormat="1" applyFont="1" applyFill="1" applyBorder="1"/>
    <xf numFmtId="0" fontId="22" fillId="0" borderId="0" xfId="0" applyFont="1"/>
    <xf numFmtId="0" fontId="69" fillId="0" borderId="3" xfId="0" applyFont="1" applyBorder="1" applyAlignment="1">
      <alignment horizontal="left" vertical="center" indent="1"/>
    </xf>
    <xf numFmtId="168" fontId="10" fillId="0" borderId="0" xfId="0" applyNumberFormat="1" applyFont="1" applyAlignment="1">
      <alignment vertical="center"/>
    </xf>
    <xf numFmtId="0" fontId="10" fillId="0" borderId="0" xfId="0" applyFont="1" applyAlignment="1">
      <alignment vertical="center"/>
    </xf>
    <xf numFmtId="43" fontId="10" fillId="0" borderId="0" xfId="28" applyFont="1" applyAlignment="1">
      <alignment vertical="center"/>
    </xf>
    <xf numFmtId="43" fontId="10" fillId="0" borderId="0" xfId="0" applyNumberFormat="1" applyFont="1" applyAlignment="1">
      <alignment vertical="center"/>
    </xf>
    <xf numFmtId="0" fontId="10" fillId="0" borderId="0" xfId="39" applyFont="1" applyAlignment="1">
      <alignment vertical="center"/>
    </xf>
    <xf numFmtId="0" fontId="10" fillId="0" borderId="1" xfId="39" applyFont="1" applyFill="1" applyBorder="1" applyAlignment="1">
      <alignment horizontal="left" vertical="center" wrapText="1" indent="5"/>
    </xf>
    <xf numFmtId="0" fontId="70" fillId="0" borderId="0" xfId="0" applyFont="1" applyBorder="1" applyAlignment="1">
      <alignment vertical="center"/>
    </xf>
    <xf numFmtId="49" fontId="75" fillId="0" borderId="0" xfId="0" applyNumberFormat="1" applyFont="1" applyBorder="1" applyAlignment="1">
      <alignment horizontal="center" vertical="center"/>
    </xf>
    <xf numFmtId="168" fontId="70" fillId="0" borderId="0" xfId="0" applyNumberFormat="1" applyFont="1" applyAlignment="1">
      <alignment vertical="center"/>
    </xf>
    <xf numFmtId="43" fontId="70" fillId="0" borderId="0" xfId="0" applyNumberFormat="1" applyFont="1" applyAlignment="1">
      <alignment vertical="center"/>
    </xf>
    <xf numFmtId="0" fontId="70" fillId="0" borderId="0" xfId="0" applyFont="1" applyAlignment="1">
      <alignment vertical="center"/>
    </xf>
    <xf numFmtId="168" fontId="20" fillId="0" borderId="0" xfId="28" applyNumberFormat="1" applyFont="1" applyFill="1" applyBorder="1" applyAlignment="1">
      <alignment horizontal="right" vertical="center" wrapText="1"/>
    </xf>
    <xf numFmtId="168" fontId="7" fillId="0" borderId="1" xfId="28" applyNumberFormat="1" applyFont="1" applyBorder="1" applyAlignment="1">
      <alignment vertical="center"/>
    </xf>
    <xf numFmtId="0" fontId="7" fillId="0" borderId="0" xfId="0" applyFont="1" applyAlignment="1">
      <alignment vertical="center"/>
    </xf>
    <xf numFmtId="168" fontId="7" fillId="0" borderId="0" xfId="0" applyNumberFormat="1" applyFont="1" applyAlignment="1">
      <alignment vertical="center"/>
    </xf>
    <xf numFmtId="43" fontId="7" fillId="0" borderId="0" xfId="0" applyNumberFormat="1" applyFont="1" applyAlignment="1">
      <alignment vertical="center"/>
    </xf>
    <xf numFmtId="0" fontId="10" fillId="0" borderId="27" xfId="0" applyFont="1" applyFill="1" applyBorder="1" applyAlignment="1">
      <alignment horizontal="left" vertical="center" wrapText="1" indent="3"/>
    </xf>
    <xf numFmtId="0" fontId="10" fillId="0" borderId="28" xfId="0" applyFont="1" applyFill="1" applyBorder="1" applyAlignment="1">
      <alignment horizontal="left" vertical="center" wrapText="1" indent="3"/>
    </xf>
    <xf numFmtId="0" fontId="24" fillId="2" borderId="29" xfId="0" applyFont="1" applyFill="1" applyBorder="1" applyAlignment="1">
      <alignment horizontal="center" vertical="center" wrapText="1"/>
    </xf>
    <xf numFmtId="0" fontId="7" fillId="0" borderId="26" xfId="0" applyFont="1" applyBorder="1" applyAlignment="1">
      <alignment vertical="center" wrapText="1"/>
    </xf>
    <xf numFmtId="0" fontId="0" fillId="0" borderId="0" xfId="0" applyAlignment="1">
      <alignment vertical="center"/>
    </xf>
    <xf numFmtId="168" fontId="20" fillId="0" borderId="26" xfId="28" applyNumberFormat="1" applyFont="1" applyFill="1" applyBorder="1" applyAlignment="1">
      <alignment horizontal="right" vertical="center" wrapText="1"/>
    </xf>
    <xf numFmtId="168" fontId="10" fillId="0" borderId="27" xfId="28" applyNumberFormat="1" applyFont="1" applyFill="1" applyBorder="1" applyAlignment="1">
      <alignment vertical="center"/>
    </xf>
    <xf numFmtId="168" fontId="10" fillId="0" borderId="27" xfId="28" applyNumberFormat="1" applyFont="1" applyBorder="1" applyAlignment="1">
      <alignment vertical="center"/>
    </xf>
    <xf numFmtId="168" fontId="10" fillId="0" borderId="28" xfId="28" applyNumberFormat="1" applyFont="1" applyBorder="1" applyAlignment="1">
      <alignment vertical="center"/>
    </xf>
    <xf numFmtId="166" fontId="0" fillId="0" borderId="0" xfId="0" applyNumberFormat="1"/>
    <xf numFmtId="168" fontId="8" fillId="0" borderId="0" xfId="0" applyNumberFormat="1" applyFont="1"/>
    <xf numFmtId="0" fontId="79" fillId="0" borderId="31" xfId="0" applyFont="1" applyBorder="1" applyAlignment="1">
      <alignment vertical="center" wrapText="1"/>
    </xf>
    <xf numFmtId="3" fontId="79" fillId="0" borderId="1" xfId="0" applyNumberFormat="1" applyFont="1" applyBorder="1" applyAlignment="1">
      <alignment horizontal="right" vertical="center" wrapText="1"/>
    </xf>
    <xf numFmtId="0" fontId="0" fillId="0" borderId="0" xfId="0"/>
    <xf numFmtId="43" fontId="6" fillId="0" borderId="0" xfId="213" applyFont="1"/>
    <xf numFmtId="43" fontId="69" fillId="0" borderId="0" xfId="0" applyNumberFormat="1" applyFont="1"/>
    <xf numFmtId="49" fontId="79" fillId="0" borderId="1" xfId="0" applyNumberFormat="1" applyFont="1" applyBorder="1" applyAlignment="1">
      <alignment horizontal="left" vertical="center" wrapText="1"/>
    </xf>
    <xf numFmtId="0" fontId="79" fillId="0" borderId="5" xfId="0" applyFont="1" applyBorder="1" applyAlignment="1">
      <alignment vertical="center" wrapText="1"/>
    </xf>
    <xf numFmtId="0" fontId="79" fillId="0" borderId="1" xfId="0" applyFont="1" applyBorder="1" applyAlignment="1">
      <alignment horizontal="left" vertical="center" wrapText="1"/>
    </xf>
    <xf numFmtId="168" fontId="79" fillId="0" borderId="1" xfId="0" applyNumberFormat="1" applyFont="1" applyBorder="1" applyAlignment="1">
      <alignment vertical="center" wrapText="1"/>
    </xf>
    <xf numFmtId="168" fontId="6" fillId="0" borderId="0" xfId="28" applyNumberFormat="1" applyFont="1"/>
    <xf numFmtId="0" fontId="80" fillId="0" borderId="0" xfId="0" applyFont="1" applyAlignment="1">
      <alignment vertical="center"/>
    </xf>
    <xf numFmtId="0" fontId="22" fillId="0" borderId="1" xfId="0" applyFont="1" applyBorder="1" applyAlignment="1">
      <alignment vertical="center" wrapText="1"/>
    </xf>
    <xf numFmtId="0" fontId="81" fillId="2" borderId="0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2" fillId="0" borderId="0" xfId="0" applyFont="1"/>
    <xf numFmtId="0" fontId="82" fillId="0" borderId="0" xfId="0" applyFont="1" applyFill="1" applyBorder="1"/>
    <xf numFmtId="0" fontId="0" fillId="0" borderId="0" xfId="0" applyFill="1" applyBorder="1"/>
    <xf numFmtId="0" fontId="74" fillId="0" borderId="1" xfId="0" applyFont="1" applyBorder="1" applyAlignment="1">
      <alignment vertical="center" wrapText="1"/>
    </xf>
    <xf numFmtId="0" fontId="69" fillId="0" borderId="0" xfId="0" applyFont="1" applyAlignment="1">
      <alignment vertical="center"/>
    </xf>
    <xf numFmtId="1" fontId="10" fillId="0" borderId="1" xfId="53" applyNumberFormat="1" applyFont="1" applyBorder="1" applyAlignment="1">
      <alignment horizontal="right" vertical="center"/>
    </xf>
    <xf numFmtId="0" fontId="0" fillId="0" borderId="0" xfId="0" applyFont="1" applyAlignment="1">
      <alignment vertical="center"/>
    </xf>
    <xf numFmtId="0" fontId="82" fillId="0" borderId="0" xfId="0" applyFont="1" applyAlignment="1">
      <alignment vertical="center"/>
    </xf>
    <xf numFmtId="0" fontId="82" fillId="0" borderId="0" xfId="0" applyFont="1" applyFill="1" applyBorder="1" applyAlignment="1">
      <alignment vertical="center"/>
    </xf>
    <xf numFmtId="0" fontId="70" fillId="0" borderId="1" xfId="0" applyFont="1" applyBorder="1" applyAlignment="1">
      <alignment horizontal="left" vertical="center" wrapText="1" indent="3"/>
    </xf>
    <xf numFmtId="0" fontId="10" fillId="0" borderId="1" xfId="0" applyFont="1" applyFill="1" applyBorder="1" applyAlignment="1">
      <alignment horizontal="left" vertical="center" wrapText="1" indent="3"/>
    </xf>
    <xf numFmtId="0" fontId="8" fillId="0" borderId="0" xfId="0" applyFont="1" applyFill="1"/>
    <xf numFmtId="0" fontId="8" fillId="0" borderId="21" xfId="0" applyFont="1" applyBorder="1" applyAlignment="1">
      <alignment horizontal="left" vertical="center" wrapText="1" indent="6"/>
    </xf>
    <xf numFmtId="0" fontId="75" fillId="0" borderId="0" xfId="0" applyFont="1"/>
    <xf numFmtId="0" fontId="12" fillId="0" borderId="0" xfId="39" applyFont="1" applyAlignment="1">
      <alignment horizontal="center" vertical="center"/>
    </xf>
    <xf numFmtId="0" fontId="7" fillId="0" borderId="0" xfId="39" applyFont="1" applyAlignment="1">
      <alignment horizontal="center"/>
    </xf>
    <xf numFmtId="0" fontId="26" fillId="0" borderId="0" xfId="39" applyFont="1" applyAlignment="1">
      <alignment horizontal="center"/>
    </xf>
    <xf numFmtId="0" fontId="26" fillId="0" borderId="0" xfId="39" applyFont="1" applyAlignment="1">
      <alignment horizontal="center" vertical="center"/>
    </xf>
    <xf numFmtId="0" fontId="26" fillId="0" borderId="0" xfId="39" applyFont="1" applyBorder="1" applyAlignment="1">
      <alignment horizontal="center" vertical="center"/>
    </xf>
    <xf numFmtId="172" fontId="7" fillId="0" borderId="0" xfId="39" applyNumberFormat="1" applyFont="1" applyAlignment="1">
      <alignment horizontal="center" vertical="center"/>
    </xf>
    <xf numFmtId="172" fontId="26" fillId="0" borderId="0" xfId="39" applyNumberFormat="1" applyFont="1" applyAlignment="1">
      <alignment horizontal="center" vertical="center"/>
    </xf>
    <xf numFmtId="171" fontId="26" fillId="0" borderId="0" xfId="39" applyNumberFormat="1" applyFont="1" applyAlignment="1">
      <alignment horizontal="center" vertical="center"/>
    </xf>
    <xf numFmtId="169" fontId="26" fillId="0" borderId="0" xfId="39" applyNumberFormat="1" applyFont="1" applyAlignment="1">
      <alignment horizontal="center"/>
    </xf>
    <xf numFmtId="0" fontId="10" fillId="0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168" fontId="8" fillId="0" borderId="0" xfId="28" applyNumberFormat="1" applyFont="1" applyBorder="1" applyAlignment="1">
      <alignment horizontal="center" vertical="center"/>
    </xf>
    <xf numFmtId="168" fontId="7" fillId="0" borderId="0" xfId="28" applyNumberFormat="1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168" fontId="10" fillId="0" borderId="0" xfId="28" applyNumberFormat="1" applyFont="1" applyFill="1" applyBorder="1" applyAlignment="1">
      <alignment horizontal="center" vertical="center"/>
    </xf>
    <xf numFmtId="0" fontId="80" fillId="0" borderId="0" xfId="0" applyFont="1" applyAlignment="1">
      <alignment horizontal="left" vertical="center"/>
    </xf>
    <xf numFmtId="0" fontId="80" fillId="0" borderId="0" xfId="0" applyFont="1" applyAlignment="1">
      <alignment horizontal="right" vertical="center"/>
    </xf>
    <xf numFmtId="0" fontId="8" fillId="34" borderId="0" xfId="0" applyFont="1" applyFill="1"/>
    <xf numFmtId="0" fontId="24" fillId="34" borderId="0" xfId="0" applyFont="1" applyFill="1" applyBorder="1" applyAlignment="1">
      <alignment horizontal="center" vertical="center" wrapText="1"/>
    </xf>
    <xf numFmtId="0" fontId="83" fillId="2" borderId="0" xfId="0" applyFont="1" applyFill="1" applyBorder="1" applyAlignment="1">
      <alignment horizontal="center" vertical="center" wrapText="1"/>
    </xf>
    <xf numFmtId="0" fontId="83" fillId="2" borderId="0" xfId="39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 wrapText="1"/>
    </xf>
    <xf numFmtId="168" fontId="18" fillId="0" borderId="0" xfId="39" applyNumberFormat="1" applyFont="1" applyAlignment="1">
      <alignment vertical="center"/>
    </xf>
    <xf numFmtId="168" fontId="20" fillId="0" borderId="1" xfId="28" applyNumberFormat="1" applyFont="1" applyFill="1" applyBorder="1" applyAlignment="1">
      <alignment vertical="center"/>
    </xf>
    <xf numFmtId="0" fontId="10" fillId="0" borderId="0" xfId="39" applyFont="1"/>
    <xf numFmtId="43" fontId="49" fillId="0" borderId="0" xfId="39" applyNumberFormat="1" applyFont="1" applyAlignment="1">
      <alignment vertical="center"/>
    </xf>
    <xf numFmtId="0" fontId="49" fillId="0" borderId="0" xfId="39" applyFont="1" applyAlignment="1">
      <alignment vertical="center"/>
    </xf>
    <xf numFmtId="168" fontId="49" fillId="0" borderId="0" xfId="39" applyNumberFormat="1" applyFont="1" applyAlignment="1">
      <alignment vertical="center"/>
    </xf>
    <xf numFmtId="0" fontId="16" fillId="0" borderId="0" xfId="39" applyFont="1" applyAlignment="1">
      <alignment vertical="center"/>
    </xf>
    <xf numFmtId="43" fontId="10" fillId="0" borderId="0" xfId="29" applyFont="1" applyAlignment="1">
      <alignment vertical="center"/>
    </xf>
    <xf numFmtId="0" fontId="16" fillId="0" borderId="0" xfId="39" applyFont="1" applyAlignment="1">
      <alignment vertical="center" wrapText="1"/>
    </xf>
    <xf numFmtId="0" fontId="10" fillId="0" borderId="0" xfId="39" applyFont="1" applyBorder="1" applyAlignment="1">
      <alignment vertical="center"/>
    </xf>
    <xf numFmtId="171" fontId="10" fillId="0" borderId="0" xfId="39" applyNumberFormat="1" applyFont="1" applyAlignment="1">
      <alignment vertical="center"/>
    </xf>
    <xf numFmtId="169" fontId="10" fillId="0" borderId="0" xfId="39" applyNumberFormat="1" applyFont="1"/>
    <xf numFmtId="168" fontId="10" fillId="0" borderId="28" xfId="28" applyNumberFormat="1" applyFont="1" applyFill="1" applyBorder="1" applyAlignment="1">
      <alignment vertical="center"/>
    </xf>
    <xf numFmtId="0" fontId="22" fillId="0" borderId="0" xfId="0" applyFont="1" applyBorder="1" applyAlignment="1">
      <alignment horizontal="left" vertical="center" wrapText="1"/>
    </xf>
    <xf numFmtId="0" fontId="84" fillId="2" borderId="0" xfId="0" applyFont="1" applyFill="1" applyBorder="1" applyAlignment="1">
      <alignment horizontal="center" vertical="center" wrapText="1"/>
    </xf>
    <xf numFmtId="43" fontId="7" fillId="0" borderId="0" xfId="39" applyNumberFormat="1" applyFont="1" applyBorder="1" applyAlignment="1">
      <alignment horizontal="center" vertical="center"/>
    </xf>
    <xf numFmtId="43" fontId="7" fillId="0" borderId="0" xfId="28" applyFont="1" applyAlignment="1">
      <alignment vertical="center"/>
    </xf>
    <xf numFmtId="43" fontId="12" fillId="0" borderId="0" xfId="28" applyFont="1" applyAlignment="1">
      <alignment vertical="center"/>
    </xf>
    <xf numFmtId="43" fontId="22" fillId="0" borderId="0" xfId="28" applyFont="1" applyFill="1" applyBorder="1" applyAlignment="1">
      <alignment horizontal="center" vertical="center" wrapText="1"/>
    </xf>
    <xf numFmtId="0" fontId="10" fillId="0" borderId="0" xfId="39" applyFont="1" applyFill="1"/>
    <xf numFmtId="0" fontId="49" fillId="0" borderId="0" xfId="39" applyFont="1" applyFill="1" applyAlignment="1">
      <alignment vertical="center"/>
    </xf>
    <xf numFmtId="0" fontId="10" fillId="0" borderId="0" xfId="39" applyFont="1" applyFill="1" applyAlignment="1">
      <alignment vertical="center"/>
    </xf>
    <xf numFmtId="0" fontId="16" fillId="0" borderId="0" xfId="39" applyFont="1" applyFill="1" applyAlignment="1">
      <alignment vertical="center" wrapText="1"/>
    </xf>
    <xf numFmtId="168" fontId="10" fillId="0" borderId="0" xfId="39" applyNumberFormat="1" applyFont="1" applyFill="1" applyAlignment="1">
      <alignment vertical="center"/>
    </xf>
    <xf numFmtId="0" fontId="10" fillId="0" borderId="0" xfId="39" applyFont="1" applyFill="1" applyBorder="1" applyAlignment="1">
      <alignment vertical="center"/>
    </xf>
    <xf numFmtId="172" fontId="10" fillId="0" borderId="0" xfId="39" applyNumberFormat="1" applyFont="1" applyFill="1" applyAlignment="1">
      <alignment vertical="center"/>
    </xf>
    <xf numFmtId="171" fontId="10" fillId="0" borderId="0" xfId="39" applyNumberFormat="1" applyFont="1" applyFill="1" applyAlignment="1">
      <alignment vertical="center"/>
    </xf>
    <xf numFmtId="169" fontId="10" fillId="0" borderId="0" xfId="39" applyNumberFormat="1" applyFont="1" applyFill="1"/>
    <xf numFmtId="168" fontId="20" fillId="34" borderId="26" xfId="28" applyNumberFormat="1" applyFont="1" applyFill="1" applyBorder="1" applyAlignment="1">
      <alignment horizontal="right" vertical="center" wrapText="1"/>
    </xf>
    <xf numFmtId="168" fontId="27" fillId="0" borderId="1" xfId="28" applyNumberFormat="1" applyFont="1" applyBorder="1" applyAlignment="1">
      <alignment vertical="center"/>
    </xf>
    <xf numFmtId="0" fontId="5" fillId="0" borderId="0" xfId="0" applyFont="1" applyAlignment="1">
      <alignment vertical="center"/>
    </xf>
    <xf numFmtId="168" fontId="27" fillId="0" borderId="1" xfId="28" applyNumberFormat="1" applyFont="1" applyFill="1" applyBorder="1" applyAlignment="1">
      <alignment vertical="center"/>
    </xf>
    <xf numFmtId="168" fontId="5" fillId="0" borderId="1" xfId="28" applyNumberFormat="1" applyFont="1" applyBorder="1" applyAlignment="1">
      <alignment vertical="center"/>
    </xf>
    <xf numFmtId="168" fontId="5" fillId="0" borderId="1" xfId="48" applyNumberFormat="1" applyFont="1" applyBorder="1" applyAlignment="1">
      <alignment vertical="center"/>
    </xf>
    <xf numFmtId="168" fontId="5" fillId="34" borderId="22" xfId="48" applyNumberFormat="1" applyFont="1" applyFill="1" applyBorder="1" applyAlignment="1">
      <alignment vertical="center"/>
    </xf>
    <xf numFmtId="0" fontId="8" fillId="0" borderId="6" xfId="0" applyFont="1" applyBorder="1" applyAlignment="1">
      <alignment horizontal="center"/>
    </xf>
    <xf numFmtId="168" fontId="6" fillId="34" borderId="22" xfId="48" applyNumberFormat="1" applyFont="1" applyFill="1" applyBorder="1" applyAlignment="1">
      <alignment vertical="center"/>
    </xf>
    <xf numFmtId="0" fontId="0" fillId="0" borderId="0" xfId="0"/>
    <xf numFmtId="168" fontId="22" fillId="0" borderId="1" xfId="48" applyNumberFormat="1" applyFont="1" applyFill="1" applyBorder="1" applyAlignment="1">
      <alignment vertical="center"/>
    </xf>
    <xf numFmtId="3" fontId="22" fillId="0" borderId="1" xfId="0" applyNumberFormat="1" applyFont="1" applyBorder="1" applyAlignment="1">
      <alignment horizontal="right" vertical="center" wrapText="1"/>
    </xf>
    <xf numFmtId="0" fontId="22" fillId="0" borderId="1" xfId="0" applyFont="1" applyBorder="1" applyAlignment="1">
      <alignment horizontal="left" vertical="center" wrapText="1"/>
    </xf>
    <xf numFmtId="49" fontId="22" fillId="0" borderId="1" xfId="0" applyNumberFormat="1" applyFont="1" applyBorder="1" applyAlignment="1">
      <alignment horizontal="left" vertical="center" wrapText="1"/>
    </xf>
    <xf numFmtId="168" fontId="5" fillId="0" borderId="4" xfId="28" applyNumberFormat="1" applyFont="1" applyBorder="1"/>
    <xf numFmtId="182" fontId="8" fillId="0" borderId="0" xfId="49" applyNumberFormat="1" applyFont="1" applyAlignment="1">
      <alignment vertical="center"/>
    </xf>
    <xf numFmtId="174" fontId="23" fillId="0" borderId="0" xfId="0" applyNumberFormat="1" applyFont="1" applyAlignment="1">
      <alignment horizontal="center" vertical="center"/>
    </xf>
    <xf numFmtId="0" fontId="69" fillId="0" borderId="0" xfId="0" applyFont="1"/>
    <xf numFmtId="175" fontId="69" fillId="0" borderId="0" xfId="0" applyNumberFormat="1" applyFont="1"/>
    <xf numFmtId="43" fontId="9" fillId="0" borderId="0" xfId="39" applyNumberFormat="1" applyFont="1" applyAlignment="1">
      <alignment vertical="center"/>
    </xf>
    <xf numFmtId="168" fontId="22" fillId="0" borderId="22" xfId="48" applyNumberFormat="1" applyFont="1" applyFill="1" applyBorder="1" applyAlignment="1">
      <alignment vertical="center"/>
    </xf>
    <xf numFmtId="0" fontId="10" fillId="0" borderId="0" xfId="0" applyFont="1" applyFill="1" applyBorder="1" applyAlignment="1">
      <alignment vertical="center" wrapText="1"/>
    </xf>
    <xf numFmtId="168" fontId="24" fillId="2" borderId="0" xfId="0" applyNumberFormat="1" applyFont="1" applyFill="1" applyBorder="1" applyAlignment="1">
      <alignment horizontal="center" vertical="center" wrapText="1"/>
    </xf>
    <xf numFmtId="0" fontId="6" fillId="0" borderId="0" xfId="0" applyFont="1" applyBorder="1" applyAlignment="1">
      <alignment vertical="center" wrapText="1"/>
    </xf>
    <xf numFmtId="43" fontId="10" fillId="0" borderId="18" xfId="48" applyNumberFormat="1" applyFont="1" applyFill="1" applyBorder="1" applyAlignment="1">
      <alignment vertical="center"/>
    </xf>
    <xf numFmtId="0" fontId="10" fillId="0" borderId="18" xfId="0" applyFont="1" applyFill="1" applyBorder="1" applyAlignment="1">
      <alignment horizontal="left" vertical="center" wrapText="1"/>
    </xf>
    <xf numFmtId="168" fontId="10" fillId="0" borderId="27" xfId="28" applyNumberFormat="1" applyFont="1" applyFill="1" applyBorder="1" applyAlignment="1">
      <alignment horizontal="left" vertical="center" indent="1"/>
    </xf>
    <xf numFmtId="166" fontId="20" fillId="0" borderId="1" xfId="213" applyNumberFormat="1" applyFont="1" applyFill="1" applyBorder="1" applyAlignment="1">
      <alignment horizontal="right" vertical="center"/>
    </xf>
    <xf numFmtId="166" fontId="10" fillId="0" borderId="1" xfId="213" applyNumberFormat="1" applyFont="1" applyFill="1" applyBorder="1" applyAlignment="1">
      <alignment horizontal="right" vertical="center"/>
    </xf>
    <xf numFmtId="184" fontId="25" fillId="2" borderId="0" xfId="0" applyNumberFormat="1" applyFont="1" applyFill="1" applyBorder="1" applyAlignment="1">
      <alignment horizontal="center" vertical="center" wrapText="1"/>
    </xf>
    <xf numFmtId="184" fontId="25" fillId="2" borderId="29" xfId="0" applyNumberFormat="1" applyFont="1" applyFill="1" applyBorder="1" applyAlignment="1">
      <alignment horizontal="center" vertical="center" wrapText="1"/>
    </xf>
    <xf numFmtId="184" fontId="81" fillId="2" borderId="0" xfId="0" applyNumberFormat="1" applyFont="1" applyFill="1" applyBorder="1" applyAlignment="1">
      <alignment horizontal="center" vertical="center" wrapText="1"/>
    </xf>
    <xf numFmtId="184" fontId="12" fillId="0" borderId="0" xfId="0" applyNumberFormat="1" applyFont="1" applyBorder="1" applyAlignment="1">
      <alignment horizontal="center"/>
    </xf>
    <xf numFmtId="168" fontId="10" fillId="0" borderId="1" xfId="213" applyNumberFormat="1" applyFont="1" applyFill="1" applyBorder="1" applyAlignment="1">
      <alignment horizontal="right" vertical="center"/>
    </xf>
    <xf numFmtId="182" fontId="18" fillId="0" borderId="0" xfId="28" applyNumberFormat="1" applyFont="1" applyAlignment="1">
      <alignment vertical="center"/>
    </xf>
    <xf numFmtId="168" fontId="5" fillId="0" borderId="3" xfId="28" applyNumberFormat="1" applyFont="1" applyFill="1" applyBorder="1" applyAlignment="1">
      <alignment horizontal="center"/>
    </xf>
    <xf numFmtId="0" fontId="8" fillId="0" borderId="0" xfId="0" applyFont="1" applyBorder="1"/>
    <xf numFmtId="0" fontId="10" fillId="0" borderId="0" xfId="0" applyFont="1" applyBorder="1"/>
    <xf numFmtId="0" fontId="8" fillId="0" borderId="0" xfId="0" applyFont="1" applyFill="1" applyBorder="1"/>
    <xf numFmtId="166" fontId="22" fillId="34" borderId="1" xfId="399" applyNumberFormat="1" applyFont="1" applyFill="1" applyBorder="1" applyAlignment="1">
      <alignment horizontal="center" vertical="center"/>
    </xf>
    <xf numFmtId="166" fontId="6" fillId="34" borderId="1" xfId="399" applyNumberFormat="1" applyFont="1" applyFill="1" applyBorder="1" applyAlignment="1">
      <alignment horizontal="center" vertical="center"/>
    </xf>
    <xf numFmtId="166" fontId="22" fillId="34" borderId="5" xfId="399" applyNumberFormat="1" applyFont="1" applyFill="1" applyBorder="1" applyAlignment="1">
      <alignment horizontal="center" vertical="center"/>
    </xf>
    <xf numFmtId="166" fontId="22" fillId="0" borderId="31" xfId="399" applyNumberFormat="1" applyFont="1" applyBorder="1" applyAlignment="1">
      <alignment horizontal="center" vertical="center" wrapText="1"/>
    </xf>
    <xf numFmtId="0" fontId="108" fillId="0" borderId="0" xfId="249" quotePrefix="1" applyFont="1"/>
    <xf numFmtId="0" fontId="23" fillId="0" borderId="0" xfId="0" applyFont="1" applyAlignment="1">
      <alignment vertical="center" wrapText="1"/>
    </xf>
    <xf numFmtId="0" fontId="23" fillId="0" borderId="0" xfId="0" applyFont="1" applyBorder="1" applyAlignment="1">
      <alignment vertical="center"/>
    </xf>
    <xf numFmtId="0" fontId="8" fillId="34" borderId="0" xfId="0" applyFont="1" applyFill="1" applyBorder="1"/>
    <xf numFmtId="168" fontId="5" fillId="0" borderId="19" xfId="213" applyNumberFormat="1" applyFont="1" applyFill="1" applyBorder="1" applyAlignment="1">
      <alignment vertical="center"/>
    </xf>
    <xf numFmtId="168" fontId="6" fillId="0" borderId="5" xfId="48" applyNumberFormat="1" applyFont="1" applyFill="1" applyBorder="1" applyAlignment="1">
      <alignment vertical="center"/>
    </xf>
    <xf numFmtId="168" fontId="8" fillId="0" borderId="0" xfId="0" applyNumberFormat="1" applyFont="1" applyFill="1" applyBorder="1" applyAlignment="1">
      <alignment vertical="center" wrapText="1"/>
    </xf>
    <xf numFmtId="181" fontId="18" fillId="0" borderId="0" xfId="28" applyNumberFormat="1" applyFont="1" applyAlignment="1">
      <alignment vertical="center"/>
    </xf>
    <xf numFmtId="166" fontId="6" fillId="34" borderId="1" xfId="213" applyNumberFormat="1" applyFont="1" applyFill="1" applyBorder="1" applyAlignment="1">
      <alignment horizontal="center" vertical="center"/>
    </xf>
    <xf numFmtId="166" fontId="22" fillId="34" borderId="1" xfId="213" applyNumberFormat="1" applyFont="1" applyFill="1" applyBorder="1" applyAlignment="1">
      <alignment horizontal="center" vertical="center"/>
    </xf>
    <xf numFmtId="168" fontId="6" fillId="34" borderId="1" xfId="213" applyNumberFormat="1" applyFont="1" applyFill="1" applyBorder="1" applyAlignment="1">
      <alignment horizontal="left" vertical="center"/>
    </xf>
    <xf numFmtId="166" fontId="6" fillId="34" borderId="5" xfId="213" applyNumberFormat="1" applyFont="1" applyFill="1" applyBorder="1" applyAlignment="1">
      <alignment horizontal="center" vertical="center"/>
    </xf>
    <xf numFmtId="166" fontId="22" fillId="34" borderId="5" xfId="213" applyNumberFormat="1" applyFont="1" applyFill="1" applyBorder="1" applyAlignment="1">
      <alignment horizontal="center" vertical="center"/>
    </xf>
    <xf numFmtId="166" fontId="79" fillId="0" borderId="31" xfId="213" applyNumberFormat="1" applyFont="1" applyBorder="1" applyAlignment="1">
      <alignment horizontal="center" vertical="center" wrapText="1"/>
    </xf>
    <xf numFmtId="166" fontId="22" fillId="0" borderId="31" xfId="213" applyNumberFormat="1" applyFont="1" applyBorder="1" applyAlignment="1">
      <alignment horizontal="center" vertical="center" wrapText="1"/>
    </xf>
    <xf numFmtId="168" fontId="20" fillId="0" borderId="0" xfId="213" applyNumberFormat="1" applyFont="1" applyFill="1" applyAlignment="1">
      <alignment vertical="center"/>
    </xf>
    <xf numFmtId="168" fontId="10" fillId="0" borderId="0" xfId="213" applyNumberFormat="1" applyFont="1" applyFill="1" applyAlignment="1">
      <alignment vertical="center"/>
    </xf>
    <xf numFmtId="177" fontId="20" fillId="0" borderId="0" xfId="213" applyNumberFormat="1" applyFont="1" applyFill="1" applyAlignment="1">
      <alignment vertical="center"/>
    </xf>
    <xf numFmtId="43" fontId="10" fillId="0" borderId="0" xfId="49" applyFont="1" applyFill="1" applyAlignment="1">
      <alignment vertical="center"/>
    </xf>
    <xf numFmtId="179" fontId="21" fillId="0" borderId="0" xfId="213" applyNumberFormat="1" applyFont="1" applyBorder="1" applyAlignment="1">
      <alignment vertical="center"/>
    </xf>
    <xf numFmtId="0" fontId="8" fillId="0" borderId="1" xfId="0" applyFont="1" applyBorder="1" applyAlignment="1">
      <alignment horizontal="left" vertical="center" wrapText="1"/>
    </xf>
    <xf numFmtId="43" fontId="8" fillId="0" borderId="0" xfId="213" applyFont="1"/>
    <xf numFmtId="43" fontId="10" fillId="0" borderId="0" xfId="213" applyFont="1"/>
    <xf numFmtId="43" fontId="8" fillId="0" borderId="0" xfId="213" applyFont="1" applyAlignment="1">
      <alignment vertical="center"/>
    </xf>
    <xf numFmtId="43" fontId="10" fillId="0" borderId="0" xfId="213" applyFont="1" applyAlignment="1">
      <alignment vertical="center"/>
    </xf>
    <xf numFmtId="168" fontId="8" fillId="0" borderId="0" xfId="213" applyNumberFormat="1" applyFont="1" applyBorder="1" applyAlignment="1">
      <alignment vertical="center"/>
    </xf>
    <xf numFmtId="168" fontId="10" fillId="0" borderId="0" xfId="213" applyNumberFormat="1" applyFont="1" applyFill="1" applyBorder="1" applyAlignment="1">
      <alignment vertical="center"/>
    </xf>
    <xf numFmtId="0" fontId="8" fillId="0" borderId="41" xfId="0" applyFont="1" applyBorder="1" applyAlignment="1">
      <alignment horizontal="left" vertical="center" wrapText="1" indent="6"/>
    </xf>
    <xf numFmtId="0" fontId="8" fillId="0" borderId="5" xfId="0" applyFont="1" applyBorder="1" applyAlignment="1">
      <alignment horizontal="left" vertical="center" wrapText="1"/>
    </xf>
    <xf numFmtId="168" fontId="10" fillId="0" borderId="0" xfId="49" applyNumberFormat="1" applyFont="1" applyFill="1" applyBorder="1" applyAlignment="1">
      <alignment vertical="center"/>
    </xf>
    <xf numFmtId="168" fontId="10" fillId="0" borderId="0" xfId="29" applyNumberFormat="1" applyFont="1" applyBorder="1" applyAlignment="1">
      <alignment horizontal="center" vertical="center"/>
    </xf>
    <xf numFmtId="168" fontId="10" fillId="0" borderId="0" xfId="29" applyNumberFormat="1" applyFont="1" applyFill="1" applyBorder="1" applyAlignment="1">
      <alignment horizontal="center" vertical="center"/>
    </xf>
    <xf numFmtId="0" fontId="7" fillId="0" borderId="0" xfId="39" applyFont="1" applyAlignment="1">
      <alignment horizontal="center" vertical="center" wrapText="1"/>
    </xf>
    <xf numFmtId="0" fontId="7" fillId="0" borderId="0" xfId="39" applyFont="1" applyAlignment="1">
      <alignment horizontal="center" vertical="center"/>
    </xf>
    <xf numFmtId="43" fontId="7" fillId="0" borderId="0" xfId="39" applyNumberFormat="1" applyFont="1" applyAlignment="1">
      <alignment horizontal="center" vertical="center"/>
    </xf>
    <xf numFmtId="43" fontId="20" fillId="0" borderId="0" xfId="213" applyNumberFormat="1" applyFont="1" applyAlignment="1">
      <alignment horizontal="center" vertical="center"/>
    </xf>
    <xf numFmtId="168" fontId="7" fillId="0" borderId="0" xfId="39" applyNumberFormat="1" applyFont="1" applyAlignment="1">
      <alignment horizontal="center" vertical="center" wrapText="1"/>
    </xf>
    <xf numFmtId="188" fontId="7" fillId="0" borderId="0" xfId="213" applyNumberFormat="1" applyFont="1" applyAlignment="1">
      <alignment horizontal="center" vertical="center" wrapText="1"/>
    </xf>
    <xf numFmtId="43" fontId="7" fillId="0" borderId="0" xfId="49" applyFont="1" applyAlignment="1">
      <alignment horizontal="center" vertical="center"/>
    </xf>
    <xf numFmtId="0" fontId="18" fillId="0" borderId="0" xfId="39" applyFont="1" applyAlignment="1">
      <alignment horizontal="center" vertical="center" wrapText="1"/>
    </xf>
    <xf numFmtId="0" fontId="20" fillId="0" borderId="0" xfId="0" applyFont="1" applyFill="1" applyAlignment="1">
      <alignment horizontal="center"/>
    </xf>
    <xf numFmtId="0" fontId="69" fillId="0" borderId="0" xfId="0" applyFont="1"/>
    <xf numFmtId="0" fontId="13" fillId="0" borderId="0" xfId="0" applyFont="1" applyBorder="1" applyAlignment="1"/>
    <xf numFmtId="167" fontId="69" fillId="0" borderId="0" xfId="0" applyNumberFormat="1" applyFont="1"/>
    <xf numFmtId="0" fontId="69" fillId="0" borderId="4" xfId="0" applyFont="1" applyBorder="1" applyAlignment="1">
      <alignment horizontal="center" vertical="center" wrapText="1"/>
    </xf>
    <xf numFmtId="0" fontId="70" fillId="0" borderId="0" xfId="0" applyFont="1"/>
    <xf numFmtId="2" fontId="10" fillId="0" borderId="1" xfId="0" applyNumberFormat="1" applyFont="1" applyFill="1" applyBorder="1" applyAlignment="1">
      <alignment horizontal="center" vertical="center" wrapText="1"/>
    </xf>
    <xf numFmtId="0" fontId="81" fillId="2" borderId="0" xfId="0" applyFont="1" applyFill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left" vertical="center"/>
    </xf>
    <xf numFmtId="0" fontId="69" fillId="34" borderId="0" xfId="0" applyFont="1" applyFill="1"/>
    <xf numFmtId="186" fontId="70" fillId="0" borderId="0" xfId="0" applyNumberFormat="1" applyFont="1"/>
    <xf numFmtId="170" fontId="5" fillId="34" borderId="3" xfId="0" applyNumberFormat="1" applyFont="1" applyFill="1" applyBorder="1" applyAlignment="1">
      <alignment horizontal="left"/>
    </xf>
    <xf numFmtId="170" fontId="5" fillId="34" borderId="3" xfId="0" applyNumberFormat="1" applyFont="1" applyFill="1" applyBorder="1" applyAlignment="1">
      <alignment horizontal="center"/>
    </xf>
    <xf numFmtId="170" fontId="7" fillId="34" borderId="3" xfId="0" applyNumberFormat="1" applyFont="1" applyFill="1" applyBorder="1" applyAlignment="1">
      <alignment horizontal="center"/>
    </xf>
    <xf numFmtId="2" fontId="7" fillId="34" borderId="3" xfId="0" applyNumberFormat="1" applyFont="1" applyFill="1" applyBorder="1" applyAlignment="1">
      <alignment horizontal="center"/>
    </xf>
    <xf numFmtId="10" fontId="14" fillId="34" borderId="1" xfId="53" applyNumberFormat="1" applyFont="1" applyFill="1" applyBorder="1" applyAlignment="1">
      <alignment horizontal="center"/>
    </xf>
    <xf numFmtId="10" fontId="10" fillId="0" borderId="4" xfId="53" applyNumberFormat="1" applyFont="1" applyFill="1" applyBorder="1" applyAlignment="1">
      <alignment horizontal="center"/>
    </xf>
    <xf numFmtId="0" fontId="20" fillId="0" borderId="0" xfId="0" applyFont="1" applyFill="1" applyBorder="1" applyAlignment="1">
      <alignment vertical="center"/>
    </xf>
    <xf numFmtId="0" fontId="7" fillId="0" borderId="42" xfId="0" applyFont="1" applyFill="1" applyBorder="1" applyAlignment="1">
      <alignment horizontal="left" vertical="center" wrapText="1" indent="6"/>
    </xf>
    <xf numFmtId="0" fontId="83" fillId="2" borderId="4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0" fillId="0" borderId="0" xfId="0" applyProtection="1">
      <protection locked="0"/>
    </xf>
    <xf numFmtId="169" fontId="8" fillId="0" borderId="6" xfId="213" applyNumberFormat="1" applyFont="1" applyFill="1" applyBorder="1"/>
    <xf numFmtId="0" fontId="6" fillId="0" borderId="0" xfId="0" applyFont="1"/>
    <xf numFmtId="0" fontId="8" fillId="0" borderId="0" xfId="0" applyFont="1"/>
    <xf numFmtId="0" fontId="15" fillId="0" borderId="0" xfId="0" applyFont="1"/>
    <xf numFmtId="169" fontId="15" fillId="0" borderId="6" xfId="213" applyNumberFormat="1" applyFont="1" applyFill="1" applyBorder="1"/>
    <xf numFmtId="0" fontId="22" fillId="0" borderId="0" xfId="0" applyFont="1" applyFill="1" applyBorder="1" applyAlignment="1">
      <alignment vertical="center"/>
    </xf>
    <xf numFmtId="171" fontId="6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25" fillId="2" borderId="0" xfId="0" applyFont="1" applyFill="1" applyBorder="1" applyAlignment="1">
      <alignment horizontal="center" vertical="center" wrapText="1"/>
    </xf>
    <xf numFmtId="168" fontId="22" fillId="0" borderId="0" xfId="48" applyNumberFormat="1" applyFont="1" applyFill="1" applyBorder="1" applyAlignment="1">
      <alignment vertical="center"/>
    </xf>
    <xf numFmtId="168" fontId="6" fillId="0" borderId="0" xfId="0" applyNumberFormat="1" applyFont="1"/>
    <xf numFmtId="180" fontId="20" fillId="0" borderId="1" xfId="0" applyNumberFormat="1" applyFont="1" applyFill="1" applyBorder="1" applyAlignment="1">
      <alignment horizontal="center"/>
    </xf>
    <xf numFmtId="166" fontId="20" fillId="0" borderId="1" xfId="49" applyNumberFormat="1" applyFont="1" applyFill="1" applyBorder="1" applyAlignment="1">
      <alignment horizontal="center" vertical="center"/>
    </xf>
    <xf numFmtId="180" fontId="20" fillId="0" borderId="32" xfId="0" applyNumberFormat="1" applyFont="1" applyFill="1" applyBorder="1" applyAlignment="1">
      <alignment horizontal="center"/>
    </xf>
    <xf numFmtId="166" fontId="10" fillId="0" borderId="1" xfId="49" applyNumberFormat="1" applyFont="1" applyFill="1" applyBorder="1" applyAlignment="1">
      <alignment horizontal="center"/>
    </xf>
    <xf numFmtId="167" fontId="10" fillId="0" borderId="1" xfId="53" applyNumberFormat="1" applyFont="1" applyFill="1" applyBorder="1" applyAlignment="1">
      <alignment horizontal="center"/>
    </xf>
    <xf numFmtId="184" fontId="6" fillId="0" borderId="6" xfId="0" applyNumberFormat="1" applyFont="1" applyFill="1" applyBorder="1" applyAlignment="1">
      <alignment horizontal="center" vertical="center" wrapText="1"/>
    </xf>
    <xf numFmtId="167" fontId="20" fillId="0" borderId="1" xfId="53" applyNumberFormat="1" applyFont="1" applyFill="1" applyBorder="1" applyAlignment="1">
      <alignment horizontal="center"/>
    </xf>
    <xf numFmtId="43" fontId="10" fillId="0" borderId="1" xfId="48" applyFont="1" applyFill="1" applyBorder="1" applyAlignment="1">
      <alignment horizontal="center" vertical="center" wrapText="1"/>
    </xf>
    <xf numFmtId="180" fontId="10" fillId="0" borderId="1" xfId="0" applyNumberFormat="1" applyFont="1" applyBorder="1" applyAlignment="1">
      <alignment horizontal="center"/>
    </xf>
    <xf numFmtId="0" fontId="15" fillId="0" borderId="43" xfId="0" applyFont="1" applyBorder="1"/>
    <xf numFmtId="0" fontId="15" fillId="0" borderId="43" xfId="0" applyFont="1" applyBorder="1" applyAlignment="1">
      <alignment horizontal="center"/>
    </xf>
    <xf numFmtId="184" fontId="23" fillId="0" borderId="0" xfId="0" applyNumberFormat="1" applyFont="1" applyAlignment="1">
      <alignment horizontal="center" vertical="center"/>
    </xf>
    <xf numFmtId="43" fontId="8" fillId="0" borderId="1" xfId="28" applyFont="1" applyBorder="1" applyAlignment="1">
      <alignment horizontal="center" vertical="center" wrapText="1"/>
    </xf>
    <xf numFmtId="168" fontId="8" fillId="0" borderId="0" xfId="0" applyNumberFormat="1" applyFont="1"/>
    <xf numFmtId="184" fontId="25" fillId="2" borderId="0" xfId="0" applyNumberFormat="1" applyFont="1" applyFill="1" applyBorder="1" applyAlignment="1">
      <alignment horizontal="center" vertical="center" wrapText="1"/>
    </xf>
    <xf numFmtId="168" fontId="20" fillId="0" borderId="1" xfId="213" applyNumberFormat="1" applyFont="1" applyFill="1" applyBorder="1" applyAlignment="1">
      <alignment horizontal="right" vertical="center" wrapText="1"/>
    </xf>
    <xf numFmtId="168" fontId="19" fillId="0" borderId="4" xfId="213" applyNumberFormat="1" applyFont="1" applyFill="1" applyBorder="1" applyAlignment="1">
      <alignment horizontal="center" vertical="center" wrapText="1"/>
    </xf>
    <xf numFmtId="168" fontId="20" fillId="0" borderId="1" xfId="213" applyNumberFormat="1" applyFont="1" applyFill="1" applyBorder="1" applyAlignment="1">
      <alignment vertical="center" wrapText="1"/>
    </xf>
    <xf numFmtId="168" fontId="16" fillId="0" borderId="1" xfId="213" applyNumberFormat="1" applyFont="1" applyFill="1" applyBorder="1" applyAlignment="1">
      <alignment horizontal="right" vertical="center" wrapText="1"/>
    </xf>
    <xf numFmtId="168" fontId="10" fillId="0" borderId="1" xfId="213" applyNumberFormat="1" applyFont="1" applyFill="1" applyBorder="1" applyAlignment="1">
      <alignment horizontal="right" vertical="center" wrapText="1"/>
    </xf>
    <xf numFmtId="168" fontId="10" fillId="0" borderId="1" xfId="213" applyNumberFormat="1" applyFont="1" applyFill="1" applyBorder="1" applyAlignment="1">
      <alignment horizontal="right" vertical="center" wrapText="1"/>
    </xf>
    <xf numFmtId="184" fontId="25" fillId="2" borderId="0" xfId="0" applyNumberFormat="1" applyFont="1" applyFill="1" applyBorder="1" applyAlignment="1">
      <alignment horizontal="center" vertical="center" wrapText="1"/>
    </xf>
    <xf numFmtId="168" fontId="20" fillId="0" borderId="1" xfId="213" applyNumberFormat="1" applyFont="1" applyFill="1" applyBorder="1" applyAlignment="1">
      <alignment horizontal="right" vertical="center" wrapText="1"/>
    </xf>
    <xf numFmtId="168" fontId="19" fillId="0" borderId="4" xfId="213" applyNumberFormat="1" applyFont="1" applyFill="1" applyBorder="1" applyAlignment="1">
      <alignment horizontal="center" vertical="center" wrapText="1"/>
    </xf>
    <xf numFmtId="168" fontId="16" fillId="0" borderId="1" xfId="213" applyNumberFormat="1" applyFont="1" applyFill="1" applyBorder="1" applyAlignment="1">
      <alignment horizontal="right" vertical="center" wrapText="1"/>
    </xf>
    <xf numFmtId="168" fontId="10" fillId="0" borderId="1" xfId="213" applyNumberFormat="1" applyFont="1" applyFill="1" applyBorder="1" applyAlignment="1">
      <alignment horizontal="right" vertical="center" wrapText="1"/>
    </xf>
    <xf numFmtId="168" fontId="10" fillId="0" borderId="1" xfId="213" applyNumberFormat="1" applyFont="1" applyFill="1" applyBorder="1" applyAlignment="1">
      <alignment horizontal="center" vertical="center" wrapText="1"/>
    </xf>
    <xf numFmtId="0" fontId="17" fillId="0" borderId="7" xfId="0" applyFont="1" applyBorder="1" applyAlignment="1">
      <alignment vertical="center" wrapText="1"/>
    </xf>
    <xf numFmtId="168" fontId="8" fillId="0" borderId="0" xfId="0" applyNumberFormat="1" applyFont="1"/>
    <xf numFmtId="184" fontId="25" fillId="2" borderId="0" xfId="0" applyNumberFormat="1" applyFont="1" applyFill="1" applyBorder="1" applyAlignment="1">
      <alignment horizontal="center" vertical="center" wrapText="1"/>
    </xf>
    <xf numFmtId="168" fontId="10" fillId="0" borderId="1" xfId="213" applyNumberFormat="1" applyFont="1" applyFill="1" applyBorder="1" applyAlignment="1">
      <alignment horizontal="right" vertical="center" wrapText="1"/>
    </xf>
    <xf numFmtId="168" fontId="19" fillId="0" borderId="0" xfId="213" applyNumberFormat="1" applyFont="1" applyFill="1" applyBorder="1"/>
    <xf numFmtId="43" fontId="70" fillId="0" borderId="2" xfId="213" applyNumberFormat="1" applyFont="1" applyFill="1" applyBorder="1" applyAlignment="1">
      <alignment horizontal="center" vertical="center" wrapText="1"/>
    </xf>
    <xf numFmtId="168" fontId="10" fillId="0" borderId="1" xfId="213" applyNumberFormat="1" applyFont="1" applyFill="1" applyBorder="1" applyAlignment="1">
      <alignment vertical="center"/>
    </xf>
    <xf numFmtId="168" fontId="19" fillId="0" borderId="4" xfId="49" applyNumberFormat="1" applyFont="1" applyFill="1" applyBorder="1" applyAlignment="1">
      <alignment vertical="center"/>
    </xf>
    <xf numFmtId="43" fontId="18" fillId="0" borderId="0" xfId="39" applyNumberFormat="1" applyFont="1" applyAlignment="1">
      <alignment vertical="center"/>
    </xf>
    <xf numFmtId="168" fontId="10" fillId="0" borderId="1" xfId="49" applyNumberFormat="1" applyFont="1" applyFill="1" applyBorder="1" applyAlignment="1">
      <alignment vertical="center"/>
    </xf>
    <xf numFmtId="168" fontId="20" fillId="0" borderId="1" xfId="49" applyNumberFormat="1" applyFont="1" applyFill="1" applyBorder="1" applyAlignment="1">
      <alignment vertical="center"/>
    </xf>
    <xf numFmtId="43" fontId="10" fillId="0" borderId="5" xfId="49" applyNumberFormat="1" applyFont="1" applyFill="1" applyBorder="1" applyAlignment="1">
      <alignment vertical="center"/>
    </xf>
    <xf numFmtId="168" fontId="10" fillId="0" borderId="1" xfId="49" applyNumberFormat="1" applyFont="1" applyFill="1" applyBorder="1" applyAlignment="1">
      <alignment horizontal="center" vertical="center"/>
    </xf>
    <xf numFmtId="168" fontId="16" fillId="0" borderId="1" xfId="49" applyNumberFormat="1" applyFont="1" applyFill="1" applyBorder="1" applyAlignment="1">
      <alignment vertical="center"/>
    </xf>
    <xf numFmtId="168" fontId="10" fillId="0" borderId="5" xfId="49" applyNumberFormat="1" applyFont="1" applyFill="1" applyBorder="1" applyAlignment="1">
      <alignment vertical="center"/>
    </xf>
    <xf numFmtId="168" fontId="16" fillId="0" borderId="5" xfId="49" applyNumberFormat="1" applyFont="1" applyFill="1" applyBorder="1" applyAlignment="1">
      <alignment vertical="center"/>
    </xf>
    <xf numFmtId="168" fontId="10" fillId="0" borderId="3" xfId="49" applyNumberFormat="1" applyFont="1" applyFill="1" applyBorder="1" applyAlignment="1">
      <alignment vertical="center"/>
    </xf>
    <xf numFmtId="0" fontId="25" fillId="2" borderId="0" xfId="39" applyFont="1" applyFill="1" applyBorder="1" applyAlignment="1">
      <alignment horizontal="center" vertical="center" wrapText="1"/>
    </xf>
    <xf numFmtId="168" fontId="10" fillId="0" borderId="1" xfId="49" applyNumberFormat="1" applyFont="1" applyFill="1" applyBorder="1" applyAlignment="1">
      <alignment vertical="center"/>
    </xf>
    <xf numFmtId="168" fontId="10" fillId="0" borderId="23" xfId="49" applyNumberFormat="1" applyFont="1" applyFill="1" applyBorder="1" applyAlignment="1">
      <alignment vertical="center"/>
    </xf>
    <xf numFmtId="168" fontId="10" fillId="0" borderId="24" xfId="49" applyNumberFormat="1" applyFont="1" applyFill="1" applyBorder="1" applyAlignment="1">
      <alignment vertical="center"/>
    </xf>
    <xf numFmtId="168" fontId="10" fillId="0" borderId="25" xfId="49" applyNumberFormat="1" applyFont="1" applyFill="1" applyBorder="1" applyAlignment="1">
      <alignment vertical="center"/>
    </xf>
    <xf numFmtId="168" fontId="20" fillId="0" borderId="1" xfId="213" applyNumberFormat="1" applyFont="1" applyFill="1" applyBorder="1" applyAlignment="1">
      <alignment vertical="center"/>
    </xf>
    <xf numFmtId="168" fontId="19" fillId="0" borderId="4" xfId="213" applyNumberFormat="1" applyFont="1" applyFill="1" applyBorder="1" applyAlignment="1">
      <alignment vertical="center"/>
    </xf>
    <xf numFmtId="168" fontId="10" fillId="0" borderId="23" xfId="213" applyNumberFormat="1" applyFont="1" applyFill="1" applyBorder="1" applyAlignment="1">
      <alignment vertical="center"/>
    </xf>
    <xf numFmtId="168" fontId="10" fillId="0" borderId="24" xfId="213" applyNumberFormat="1" applyFont="1" applyFill="1" applyBorder="1" applyAlignment="1">
      <alignment vertical="center"/>
    </xf>
    <xf numFmtId="168" fontId="20" fillId="0" borderId="4" xfId="49" applyNumberFormat="1" applyFont="1" applyBorder="1" applyAlignment="1">
      <alignment horizontal="center" vertical="center"/>
    </xf>
    <xf numFmtId="168" fontId="10" fillId="0" borderId="1" xfId="49" applyNumberFormat="1" applyFont="1" applyBorder="1" applyAlignment="1">
      <alignment horizontal="center" vertical="center" wrapText="1"/>
    </xf>
    <xf numFmtId="168" fontId="16" fillId="0" borderId="1" xfId="49" applyNumberFormat="1" applyFont="1" applyBorder="1" applyAlignment="1">
      <alignment horizontal="center" vertical="center"/>
    </xf>
    <xf numFmtId="168" fontId="10" fillId="0" borderId="1" xfId="49" applyNumberFormat="1" applyFont="1" applyBorder="1" applyAlignment="1">
      <alignment horizontal="center" vertical="center"/>
    </xf>
    <xf numFmtId="43" fontId="10" fillId="0" borderId="1" xfId="49" applyFont="1" applyFill="1" applyBorder="1" applyAlignment="1">
      <alignment horizontal="center" vertical="center"/>
    </xf>
    <xf numFmtId="168" fontId="10" fillId="0" borderId="1" xfId="49" applyNumberFormat="1" applyFont="1" applyFill="1" applyBorder="1" applyAlignment="1">
      <alignment horizontal="center" vertical="center"/>
    </xf>
    <xf numFmtId="168" fontId="10" fillId="0" borderId="3" xfId="49" applyNumberFormat="1" applyFont="1" applyFill="1" applyBorder="1" applyAlignment="1">
      <alignment vertical="center"/>
    </xf>
    <xf numFmtId="168" fontId="22" fillId="0" borderId="3" xfId="48" applyNumberFormat="1" applyFont="1" applyBorder="1" applyAlignment="1">
      <alignment vertical="center"/>
    </xf>
    <xf numFmtId="0" fontId="25" fillId="2" borderId="0" xfId="39" applyFont="1" applyFill="1" applyBorder="1" applyAlignment="1">
      <alignment horizontal="center" vertical="center" wrapText="1"/>
    </xf>
    <xf numFmtId="168" fontId="10" fillId="0" borderId="1" xfId="213" applyNumberFormat="1" applyFont="1" applyBorder="1" applyAlignment="1">
      <alignment horizontal="center" vertical="center" wrapText="1"/>
    </xf>
    <xf numFmtId="168" fontId="10" fillId="0" borderId="1" xfId="213" applyNumberFormat="1" applyFont="1" applyBorder="1" applyAlignment="1">
      <alignment horizontal="center" vertical="center"/>
    </xf>
    <xf numFmtId="168" fontId="20" fillId="0" borderId="4" xfId="213" applyNumberFormat="1" applyFont="1" applyBorder="1" applyAlignment="1">
      <alignment horizontal="center" vertical="center"/>
    </xf>
    <xf numFmtId="168" fontId="16" fillId="0" borderId="1" xfId="213" applyNumberFormat="1" applyFont="1" applyFill="1" applyBorder="1" applyAlignment="1">
      <alignment horizontal="center" vertical="center"/>
    </xf>
    <xf numFmtId="168" fontId="10" fillId="0" borderId="1" xfId="213" applyNumberFormat="1" applyFont="1" applyFill="1" applyBorder="1" applyAlignment="1">
      <alignment horizontal="center" vertical="center"/>
    </xf>
    <xf numFmtId="168" fontId="10" fillId="0" borderId="3" xfId="213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43" fontId="6" fillId="34" borderId="22" xfId="48" applyNumberFormat="1" applyFont="1" applyFill="1" applyBorder="1" applyAlignment="1">
      <alignment vertical="center"/>
    </xf>
    <xf numFmtId="43" fontId="22" fillId="0" borderId="18" xfId="48" applyNumberFormat="1" applyFont="1" applyFill="1" applyBorder="1" applyAlignment="1">
      <alignment vertical="center"/>
    </xf>
    <xf numFmtId="43" fontId="5" fillId="34" borderId="22" xfId="48" applyNumberFormat="1" applyFont="1" applyFill="1" applyBorder="1" applyAlignment="1">
      <alignment vertical="center"/>
    </xf>
    <xf numFmtId="43" fontId="22" fillId="34" borderId="22" xfId="48" applyNumberFormat="1" applyFont="1" applyFill="1" applyBorder="1" applyAlignment="1">
      <alignment vertical="center"/>
    </xf>
    <xf numFmtId="168" fontId="115" fillId="0" borderId="0" xfId="213" applyNumberFormat="1" applyFont="1" applyFill="1" applyAlignment="1">
      <alignment vertical="center"/>
    </xf>
    <xf numFmtId="43" fontId="116" fillId="0" borderId="0" xfId="213" applyFont="1" applyFill="1" applyAlignment="1">
      <alignment vertical="center"/>
    </xf>
    <xf numFmtId="168" fontId="20" fillId="0" borderId="26" xfId="213" applyNumberFormat="1" applyFont="1" applyFill="1" applyBorder="1" applyAlignment="1">
      <alignment horizontal="center" vertical="center" wrapText="1"/>
    </xf>
    <xf numFmtId="49" fontId="75" fillId="0" borderId="0" xfId="0" applyNumberFormat="1" applyFont="1" applyFill="1" applyBorder="1" applyAlignment="1">
      <alignment horizontal="center" vertical="center"/>
    </xf>
    <xf numFmtId="168" fontId="10" fillId="0" borderId="27" xfId="213" applyNumberFormat="1" applyFont="1" applyFill="1" applyBorder="1" applyAlignment="1">
      <alignment vertical="center"/>
    </xf>
    <xf numFmtId="168" fontId="8" fillId="0" borderId="0" xfId="0" applyNumberFormat="1" applyFont="1" applyAlignment="1">
      <alignment horizontal="center" vertical="center"/>
    </xf>
    <xf numFmtId="0" fontId="8" fillId="0" borderId="0" xfId="0" applyFont="1" applyFill="1" applyAlignment="1">
      <alignment vertical="center"/>
    </xf>
    <xf numFmtId="43" fontId="8" fillId="0" borderId="0" xfId="213" applyFont="1" applyFill="1" applyAlignment="1">
      <alignment vertical="center"/>
    </xf>
    <xf numFmtId="168" fontId="10" fillId="0" borderId="28" xfId="213" applyNumberFormat="1" applyFont="1" applyFill="1" applyBorder="1" applyAlignment="1">
      <alignment vertical="center"/>
    </xf>
    <xf numFmtId="0" fontId="69" fillId="0" borderId="0" xfId="0" applyFont="1" applyProtection="1">
      <protection locked="0"/>
    </xf>
    <xf numFmtId="167" fontId="22" fillId="0" borderId="0" xfId="53" applyNumberFormat="1" applyFont="1" applyFill="1" applyBorder="1"/>
    <xf numFmtId="176" fontId="117" fillId="0" borderId="0" xfId="0" applyNumberFormat="1" applyFont="1" applyBorder="1" applyAlignment="1"/>
    <xf numFmtId="2" fontId="14" fillId="0" borderId="1" xfId="49" applyNumberFormat="1" applyFont="1" applyFill="1" applyBorder="1" applyAlignment="1">
      <alignment horizontal="center"/>
    </xf>
    <xf numFmtId="180" fontId="14" fillId="0" borderId="1" xfId="0" applyNumberFormat="1" applyFont="1" applyFill="1" applyBorder="1" applyAlignment="1">
      <alignment horizontal="center"/>
    </xf>
    <xf numFmtId="3" fontId="70" fillId="0" borderId="0" xfId="0" applyNumberFormat="1" applyFont="1"/>
    <xf numFmtId="192" fontId="69" fillId="0" borderId="0" xfId="0" applyNumberFormat="1" applyFont="1"/>
    <xf numFmtId="0" fontId="69" fillId="0" borderId="4" xfId="0" applyFont="1" applyBorder="1"/>
    <xf numFmtId="168" fontId="20" fillId="0" borderId="1" xfId="213" applyNumberFormat="1" applyFont="1" applyFill="1" applyBorder="1" applyAlignment="1">
      <alignment horizontal="center" vertical="center" wrapText="1"/>
    </xf>
    <xf numFmtId="168" fontId="10" fillId="0" borderId="5" xfId="213" applyNumberFormat="1" applyFont="1" applyFill="1" applyBorder="1" applyAlignment="1">
      <alignment horizontal="center" vertical="center" wrapText="1"/>
    </xf>
    <xf numFmtId="168" fontId="10" fillId="0" borderId="18" xfId="213" applyNumberFormat="1" applyFont="1" applyFill="1" applyBorder="1" applyAlignment="1">
      <alignment horizontal="center" vertical="center" wrapText="1"/>
    </xf>
    <xf numFmtId="168" fontId="10" fillId="0" borderId="4" xfId="213" applyNumberFormat="1" applyFont="1" applyFill="1" applyBorder="1" applyAlignment="1">
      <alignment horizontal="center" vertical="center" wrapText="1"/>
    </xf>
    <xf numFmtId="166" fontId="10" fillId="0" borderId="1" xfId="213" applyNumberFormat="1" applyFont="1" applyFill="1" applyBorder="1" applyAlignment="1">
      <alignment horizontal="right" vertical="center" wrapText="1"/>
    </xf>
    <xf numFmtId="0" fontId="10" fillId="0" borderId="1" xfId="48" applyNumberFormat="1" applyFont="1" applyFill="1" applyBorder="1" applyAlignment="1">
      <alignment horizontal="center" vertical="center" wrapText="1"/>
    </xf>
    <xf numFmtId="2" fontId="10" fillId="0" borderId="1" xfId="48" applyNumberFormat="1" applyFont="1" applyFill="1" applyBorder="1" applyAlignment="1">
      <alignment horizontal="center" vertical="center" wrapText="1"/>
    </xf>
    <xf numFmtId="0" fontId="24" fillId="2" borderId="4" xfId="0" applyFont="1" applyFill="1" applyBorder="1" applyAlignment="1">
      <alignment horizontal="center" vertical="center" wrapText="1"/>
    </xf>
    <xf numFmtId="2" fontId="69" fillId="0" borderId="0" xfId="0" applyNumberFormat="1" applyFont="1"/>
    <xf numFmtId="168" fontId="22" fillId="0" borderId="1" xfId="0" applyNumberFormat="1" applyFont="1" applyBorder="1" applyAlignment="1">
      <alignment vertical="center" wrapText="1"/>
    </xf>
    <xf numFmtId="0" fontId="8" fillId="0" borderId="44" xfId="0" applyFont="1" applyFill="1" applyBorder="1" applyAlignment="1">
      <alignment horizontal="left" vertical="center" wrapText="1" indent="6"/>
    </xf>
    <xf numFmtId="0" fontId="8" fillId="0" borderId="18" xfId="0" applyFont="1" applyFill="1" applyBorder="1" applyAlignment="1">
      <alignment horizontal="left" vertical="center" wrapText="1"/>
    </xf>
    <xf numFmtId="0" fontId="8" fillId="0" borderId="18" xfId="0" applyFont="1" applyFill="1" applyBorder="1" applyAlignment="1">
      <alignment horizontal="center" vertical="center" wrapText="1"/>
    </xf>
    <xf numFmtId="168" fontId="22" fillId="34" borderId="22" xfId="48" applyNumberFormat="1" applyFont="1" applyFill="1" applyBorder="1" applyAlignment="1">
      <alignment vertical="center"/>
    </xf>
    <xf numFmtId="168" fontId="22" fillId="0" borderId="45" xfId="48" applyNumberFormat="1" applyFont="1" applyFill="1" applyBorder="1" applyAlignment="1">
      <alignment vertical="center"/>
    </xf>
    <xf numFmtId="0" fontId="79" fillId="0" borderId="1" xfId="0" applyFont="1" applyBorder="1" applyAlignment="1">
      <alignment vertical="center" wrapText="1"/>
    </xf>
    <xf numFmtId="0" fontId="17" fillId="0" borderId="0" xfId="0" applyFont="1" applyBorder="1" applyAlignment="1">
      <alignment horizontal="left" vertical="center" wrapText="1"/>
    </xf>
    <xf numFmtId="0" fontId="8" fillId="0" borderId="0" xfId="0" applyFont="1" applyFill="1" applyAlignment="1"/>
    <xf numFmtId="0" fontId="8" fillId="0" borderId="0" xfId="0" applyFont="1" applyAlignment="1">
      <alignment wrapText="1"/>
    </xf>
    <xf numFmtId="0" fontId="17" fillId="0" borderId="5" xfId="0" applyFont="1" applyBorder="1" applyAlignment="1">
      <alignment horizontal="fill" vertical="center" wrapText="1"/>
    </xf>
    <xf numFmtId="0" fontId="17" fillId="0" borderId="0" xfId="0" applyFont="1" applyBorder="1" applyAlignment="1">
      <alignment horizontal="fill" vertical="center" wrapText="1"/>
    </xf>
    <xf numFmtId="180" fontId="70" fillId="0" borderId="1" xfId="0" applyNumberFormat="1" applyFont="1" applyFill="1" applyBorder="1" applyAlignment="1">
      <alignment horizontal="center"/>
    </xf>
    <xf numFmtId="0" fontId="118" fillId="0" borderId="46" xfId="0" applyFont="1" applyFill="1" applyBorder="1" applyAlignment="1">
      <alignment vertical="center"/>
    </xf>
    <xf numFmtId="184" fontId="6" fillId="0" borderId="0" xfId="0" applyNumberFormat="1" applyFont="1" applyFill="1" applyBorder="1" applyAlignment="1">
      <alignment horizontal="center" vertical="center" wrapText="1"/>
    </xf>
    <xf numFmtId="169" fontId="8" fillId="0" borderId="0" xfId="213" applyNumberFormat="1" applyFont="1" applyFill="1" applyBorder="1"/>
    <xf numFmtId="0" fontId="25" fillId="0" borderId="0" xfId="39" applyFont="1" applyFill="1" applyBorder="1" applyAlignment="1">
      <alignment horizontal="center" vertical="center" wrapText="1"/>
    </xf>
    <xf numFmtId="0" fontId="15" fillId="0" borderId="0" xfId="0" applyFont="1" applyFill="1" applyBorder="1"/>
    <xf numFmtId="168" fontId="6" fillId="0" borderId="47" xfId="213" applyNumberFormat="1" applyFont="1" applyFill="1" applyBorder="1" applyAlignment="1">
      <alignment horizontal="right" vertical="center" wrapText="1"/>
    </xf>
    <xf numFmtId="0" fontId="22" fillId="0" borderId="47" xfId="0" applyFont="1" applyFill="1" applyBorder="1" applyAlignment="1">
      <alignment horizontal="right" vertical="center"/>
    </xf>
    <xf numFmtId="14" fontId="22" fillId="0" borderId="47" xfId="0" applyNumberFormat="1" applyFont="1" applyFill="1" applyBorder="1" applyAlignment="1">
      <alignment horizontal="right" vertical="center"/>
    </xf>
    <xf numFmtId="0" fontId="6" fillId="0" borderId="46" xfId="0" applyFont="1" applyFill="1" applyBorder="1" applyAlignment="1">
      <alignment horizontal="right" vertical="center" wrapText="1"/>
    </xf>
    <xf numFmtId="0" fontId="118" fillId="0" borderId="46" xfId="0" applyFont="1" applyFill="1" applyBorder="1" applyAlignment="1">
      <alignment horizontal="right" vertical="center"/>
    </xf>
    <xf numFmtId="168" fontId="27" fillId="0" borderId="4" xfId="28" applyNumberFormat="1" applyFont="1" applyFill="1" applyBorder="1"/>
    <xf numFmtId="168" fontId="27" fillId="0" borderId="3" xfId="48" applyNumberFormat="1" applyFont="1" applyBorder="1" applyAlignment="1">
      <alignment vertical="center"/>
    </xf>
    <xf numFmtId="180" fontId="10" fillId="0" borderId="1" xfId="0" applyNumberFormat="1" applyFont="1" applyFill="1" applyBorder="1" applyAlignment="1">
      <alignment horizontal="center"/>
    </xf>
    <xf numFmtId="0" fontId="69" fillId="0" borderId="1" xfId="0" applyFont="1" applyFill="1" applyBorder="1"/>
    <xf numFmtId="1" fontId="70" fillId="0" borderId="1" xfId="0" applyNumberFormat="1" applyFont="1" applyFill="1" applyBorder="1" applyAlignment="1">
      <alignment horizontal="center" vertical="center" wrapText="1"/>
    </xf>
    <xf numFmtId="0" fontId="69" fillId="0" borderId="1" xfId="0" applyFont="1" applyFill="1" applyBorder="1" applyAlignment="1">
      <alignment horizontal="left" vertical="center" wrapText="1"/>
    </xf>
    <xf numFmtId="0" fontId="70" fillId="0" borderId="1" xfId="0" applyFont="1" applyFill="1" applyBorder="1" applyAlignment="1">
      <alignment horizontal="left" vertical="center" wrapText="1"/>
    </xf>
    <xf numFmtId="0" fontId="118" fillId="0" borderId="46" xfId="0" applyFont="1" applyFill="1" applyBorder="1" applyAlignment="1">
      <alignment vertical="center" wrapText="1"/>
    </xf>
    <xf numFmtId="0" fontId="22" fillId="0" borderId="47" xfId="0" applyFont="1" applyFill="1" applyBorder="1" applyAlignment="1">
      <alignment horizontal="left" vertical="center" wrapText="1" indent="4"/>
    </xf>
    <xf numFmtId="175" fontId="69" fillId="0" borderId="0" xfId="0" applyNumberFormat="1" applyFont="1" applyBorder="1"/>
    <xf numFmtId="168" fontId="7" fillId="0" borderId="4" xfId="213" applyNumberFormat="1" applyFont="1" applyFill="1" applyBorder="1" applyAlignment="1">
      <alignment horizontal="right" vertical="center"/>
    </xf>
    <xf numFmtId="168" fontId="20" fillId="0" borderId="1" xfId="213" applyNumberFormat="1" applyFont="1" applyBorder="1" applyAlignment="1">
      <alignment horizontal="right" vertical="center"/>
    </xf>
    <xf numFmtId="168" fontId="10" fillId="0" borderId="1" xfId="213" applyNumberFormat="1" applyFont="1" applyBorder="1" applyAlignment="1">
      <alignment horizontal="right" vertical="center"/>
    </xf>
    <xf numFmtId="43" fontId="10" fillId="0" borderId="1" xfId="213" applyFont="1" applyBorder="1" applyAlignment="1">
      <alignment horizontal="right" vertical="center"/>
    </xf>
    <xf numFmtId="166" fontId="20" fillId="0" borderId="1" xfId="213" applyNumberFormat="1" applyFont="1" applyBorder="1" applyAlignment="1">
      <alignment horizontal="right" vertical="center"/>
    </xf>
    <xf numFmtId="43" fontId="20" fillId="0" borderId="1" xfId="213" applyFont="1" applyBorder="1" applyAlignment="1">
      <alignment horizontal="right" vertical="center"/>
    </xf>
    <xf numFmtId="43" fontId="10" fillId="34" borderId="1" xfId="213" applyFont="1" applyFill="1" applyBorder="1" applyAlignment="1">
      <alignment horizontal="right" vertical="center"/>
    </xf>
    <xf numFmtId="164" fontId="20" fillId="0" borderId="1" xfId="412" applyNumberFormat="1" applyFont="1" applyFill="1" applyBorder="1" applyAlignment="1">
      <alignment horizontal="right" vertical="center"/>
    </xf>
    <xf numFmtId="164" fontId="10" fillId="0" borderId="1" xfId="412" applyNumberFormat="1" applyFont="1" applyFill="1" applyBorder="1" applyAlignment="1">
      <alignment horizontal="right" vertical="center"/>
    </xf>
    <xf numFmtId="166" fontId="10" fillId="0" borderId="1" xfId="213" applyNumberFormat="1" applyFont="1" applyFill="1" applyBorder="1" applyAlignment="1">
      <alignment vertical="center"/>
    </xf>
    <xf numFmtId="0" fontId="118" fillId="0" borderId="48" xfId="0" applyFont="1" applyFill="1" applyBorder="1" applyAlignment="1">
      <alignment vertical="center"/>
    </xf>
    <xf numFmtId="43" fontId="70" fillId="0" borderId="1" xfId="48" applyFont="1" applyFill="1" applyBorder="1" applyAlignment="1">
      <alignment horizontal="center" vertical="center" wrapText="1"/>
    </xf>
    <xf numFmtId="180" fontId="70" fillId="0" borderId="1" xfId="0" applyNumberFormat="1" applyFont="1" applyBorder="1" applyAlignment="1">
      <alignment horizontal="center"/>
    </xf>
    <xf numFmtId="166" fontId="70" fillId="0" borderId="1" xfId="49" applyNumberFormat="1" applyFont="1" applyFill="1" applyBorder="1" applyAlignment="1">
      <alignment horizontal="center"/>
    </xf>
    <xf numFmtId="43" fontId="70" fillId="0" borderId="1" xfId="49" applyFont="1" applyFill="1" applyBorder="1" applyAlignment="1">
      <alignment horizontal="center" vertical="center"/>
    </xf>
    <xf numFmtId="167" fontId="70" fillId="0" borderId="1" xfId="53" applyNumberFormat="1" applyFont="1" applyFill="1" applyBorder="1" applyAlignment="1">
      <alignment horizontal="center"/>
    </xf>
    <xf numFmtId="43" fontId="119" fillId="0" borderId="0" xfId="48" applyFont="1"/>
    <xf numFmtId="180" fontId="74" fillId="0" borderId="1" xfId="0" applyNumberFormat="1" applyFont="1" applyFill="1" applyBorder="1" applyAlignment="1">
      <alignment horizontal="center"/>
    </xf>
    <xf numFmtId="180" fontId="74" fillId="0" borderId="32" xfId="0" applyNumberFormat="1" applyFont="1" applyFill="1" applyBorder="1" applyAlignment="1">
      <alignment horizontal="center"/>
    </xf>
    <xf numFmtId="166" fontId="74" fillId="0" borderId="1" xfId="49" applyNumberFormat="1" applyFont="1" applyFill="1" applyBorder="1" applyAlignment="1">
      <alignment horizontal="center" vertical="center"/>
    </xf>
    <xf numFmtId="167" fontId="74" fillId="0" borderId="1" xfId="53" applyNumberFormat="1" applyFont="1" applyFill="1" applyBorder="1" applyAlignment="1">
      <alignment horizontal="center"/>
    </xf>
    <xf numFmtId="167" fontId="69" fillId="0" borderId="0" xfId="53" applyNumberFormat="1" applyFont="1"/>
    <xf numFmtId="166" fontId="10" fillId="0" borderId="1" xfId="49" applyNumberFormat="1" applyFont="1" applyFill="1" applyBorder="1" applyAlignment="1">
      <alignment horizontal="center" vertical="center"/>
    </xf>
    <xf numFmtId="167" fontId="10" fillId="0" borderId="1" xfId="53" applyNumberFormat="1" applyFont="1" applyFill="1" applyBorder="1" applyAlignment="1">
      <alignment horizontal="center" vertical="center"/>
    </xf>
    <xf numFmtId="180" fontId="10" fillId="0" borderId="1" xfId="0" applyNumberFormat="1" applyFont="1" applyBorder="1" applyAlignment="1">
      <alignment horizontal="center" vertical="center"/>
    </xf>
    <xf numFmtId="191" fontId="120" fillId="0" borderId="0" xfId="0" applyNumberFormat="1" applyFont="1" applyFill="1" applyBorder="1" applyAlignment="1">
      <alignment horizontal="left"/>
    </xf>
    <xf numFmtId="0" fontId="69" fillId="0" borderId="0" xfId="0" applyFont="1" applyFill="1"/>
    <xf numFmtId="2" fontId="70" fillId="0" borderId="1" xfId="0" applyNumberFormat="1" applyFont="1" applyFill="1" applyBorder="1" applyAlignment="1">
      <alignment horizontal="center"/>
    </xf>
    <xf numFmtId="0" fontId="69" fillId="0" borderId="1" xfId="0" applyFont="1" applyFill="1" applyBorder="1" applyAlignment="1">
      <alignment horizontal="left" vertical="center"/>
    </xf>
    <xf numFmtId="0" fontId="17" fillId="0" borderId="0" xfId="0" applyFont="1" applyBorder="1" applyAlignment="1">
      <alignment horizontal="left" vertical="center" wrapText="1"/>
    </xf>
    <xf numFmtId="0" fontId="17" fillId="0" borderId="0" xfId="0" applyFont="1" applyBorder="1" applyAlignment="1">
      <alignment horizontal="left" vertical="top" wrapText="1"/>
    </xf>
    <xf numFmtId="0" fontId="12" fillId="0" borderId="0" xfId="0" applyFont="1" applyBorder="1" applyAlignment="1">
      <alignment horizontal="right"/>
    </xf>
    <xf numFmtId="14" fontId="107" fillId="0" borderId="0" xfId="0" applyNumberFormat="1" applyFont="1" applyAlignment="1">
      <alignment horizontal="left" vertical="center"/>
    </xf>
    <xf numFmtId="0" fontId="22" fillId="0" borderId="1" xfId="0" applyFont="1" applyBorder="1" applyAlignment="1">
      <alignment horizontal="center" vertical="center" wrapText="1"/>
    </xf>
    <xf numFmtId="10" fontId="22" fillId="0" borderId="1" xfId="0" applyNumberFormat="1" applyFont="1" applyBorder="1" applyAlignment="1">
      <alignment horizontal="center" vertical="center" wrapText="1"/>
    </xf>
    <xf numFmtId="0" fontId="24" fillId="2" borderId="4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/>
    </xf>
    <xf numFmtId="10" fontId="79" fillId="0" borderId="1" xfId="0" applyNumberFormat="1" applyFont="1" applyBorder="1" applyAlignment="1">
      <alignment horizontal="center" vertical="center" wrapText="1"/>
    </xf>
    <xf numFmtId="0" fontId="79" fillId="0" borderId="1" xfId="0" applyFont="1" applyBorder="1" applyAlignment="1">
      <alignment horizontal="center" vertical="center" wrapText="1"/>
    </xf>
    <xf numFmtId="183" fontId="79" fillId="0" borderId="1" xfId="0" applyNumberFormat="1" applyFont="1" applyBorder="1" applyAlignment="1">
      <alignment horizontal="center" vertical="center" wrapText="1"/>
    </xf>
    <xf numFmtId="0" fontId="79" fillId="0" borderId="5" xfId="0" applyFont="1" applyBorder="1" applyAlignment="1">
      <alignment vertical="center" wrapText="1"/>
    </xf>
    <xf numFmtId="0" fontId="79" fillId="0" borderId="4" xfId="0" applyFont="1" applyBorder="1" applyAlignment="1">
      <alignment vertical="center" wrapText="1"/>
    </xf>
    <xf numFmtId="185" fontId="22" fillId="0" borderId="1" xfId="0" applyNumberFormat="1" applyFont="1" applyBorder="1" applyAlignment="1">
      <alignment horizontal="center" vertical="center" wrapText="1"/>
    </xf>
    <xf numFmtId="0" fontId="79" fillId="0" borderId="0" xfId="0" applyFont="1" applyFill="1" applyBorder="1" applyAlignment="1">
      <alignment horizontal="left" vertical="center" wrapText="1"/>
    </xf>
    <xf numFmtId="0" fontId="83" fillId="2" borderId="4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 indent="3"/>
    </xf>
    <xf numFmtId="0" fontId="19" fillId="0" borderId="1" xfId="0" applyFont="1" applyFill="1" applyBorder="1" applyAlignment="1">
      <alignment horizontal="left" vertical="center" wrapText="1" indent="5"/>
    </xf>
    <xf numFmtId="0" fontId="7" fillId="0" borderId="1" xfId="0" applyFont="1" applyBorder="1" applyAlignment="1">
      <alignment horizontal="left" vertical="center" wrapText="1" indent="5"/>
    </xf>
    <xf numFmtId="0" fontId="107" fillId="0" borderId="0" xfId="0" applyFont="1" applyAlignment="1">
      <alignment vertical="center"/>
    </xf>
    <xf numFmtId="191" fontId="10" fillId="0" borderId="1" xfId="48" applyNumberFormat="1" applyFont="1" applyFill="1" applyBorder="1" applyAlignment="1">
      <alignment horizontal="center" vertical="center" wrapText="1"/>
    </xf>
    <xf numFmtId="43" fontId="10" fillId="0" borderId="1" xfId="49" applyFont="1" applyFill="1" applyBorder="1" applyAlignment="1">
      <alignment vertical="center"/>
    </xf>
    <xf numFmtId="166" fontId="10" fillId="0" borderId="4" xfId="49" applyNumberFormat="1" applyFont="1" applyFill="1" applyBorder="1" applyAlignment="1">
      <alignment vertical="center"/>
    </xf>
    <xf numFmtId="166" fontId="20" fillId="0" borderId="1" xfId="49" applyNumberFormat="1" applyFont="1" applyFill="1" applyBorder="1" applyAlignment="1">
      <alignment horizontal="center"/>
    </xf>
    <xf numFmtId="180" fontId="20" fillId="0" borderId="0" xfId="0" applyNumberFormat="1" applyFont="1" applyFill="1" applyBorder="1" applyAlignment="1">
      <alignment horizontal="center"/>
    </xf>
    <xf numFmtId="166" fontId="20" fillId="0" borderId="0" xfId="49" applyNumberFormat="1" applyFont="1" applyFill="1" applyBorder="1" applyAlignment="1">
      <alignment horizontal="center"/>
    </xf>
  </cellXfs>
  <cellStyles count="902">
    <cellStyle name="_artabyuje" xfId="579"/>
    <cellStyle name="_artabyuje_3.Havelvacner_N1_12 23.01.2018" xfId="580"/>
    <cellStyle name="20% - Accent1" xfId="1" builtinId="30" customBuiltin="1"/>
    <cellStyle name="20% - Accent1 2" xfId="54"/>
    <cellStyle name="20% - Accent1 2 2" xfId="158"/>
    <cellStyle name="20% - Accent1 2 2 2" xfId="505"/>
    <cellStyle name="20% - Accent1 2 2 2 2" xfId="582"/>
    <cellStyle name="20% - Accent1 2 2 2 3" xfId="583"/>
    <cellStyle name="20% - Accent1 2 2 2 4" xfId="581"/>
    <cellStyle name="20% - Accent1 2 2 3" xfId="584"/>
    <cellStyle name="20% - Accent1 2 2 4" xfId="585"/>
    <cellStyle name="20% - Accent1 2 3" xfId="529"/>
    <cellStyle name="20% - Accent1 2 3 2" xfId="587"/>
    <cellStyle name="20% - Accent1 2 3 3" xfId="588"/>
    <cellStyle name="20% - Accent1 2 3 4" xfId="586"/>
    <cellStyle name="20% - Accent1 2 4" xfId="496"/>
    <cellStyle name="20% - Accent1 2 4 2" xfId="589"/>
    <cellStyle name="20% - Accent1 2 4 3" xfId="590"/>
    <cellStyle name="20% - Accent1 2 5" xfId="591"/>
    <cellStyle name="20% - Accent1 2 6" xfId="592"/>
    <cellStyle name="20% - Accent1 3" xfId="159"/>
    <cellStyle name="20% - Accent1 3 2" xfId="252"/>
    <cellStyle name="20% - Accent1 3 3" xfId="530"/>
    <cellStyle name="20% - Accent1 4" xfId="160"/>
    <cellStyle name="20% - Accent1 4 2" xfId="253"/>
    <cellStyle name="20% - Accent1 4 3" xfId="531"/>
    <cellStyle name="20% - Accent1 5" xfId="161"/>
    <cellStyle name="20% - Accent1 5 2" xfId="254"/>
    <cellStyle name="20% - Accent1 5 3" xfId="532"/>
    <cellStyle name="20% - Accent1 6" xfId="162"/>
    <cellStyle name="20% - Accent1 6 2" xfId="255"/>
    <cellStyle name="20% - Accent1 6 3" xfId="533"/>
    <cellStyle name="20% - Accent1 7" xfId="163"/>
    <cellStyle name="20% - Accent1 7 2" xfId="256"/>
    <cellStyle name="20% - Accent1 7 3" xfId="534"/>
    <cellStyle name="20% - Accent1 8" xfId="257"/>
    <cellStyle name="20% - Accent2" xfId="2" builtinId="34" customBuiltin="1"/>
    <cellStyle name="20% - Accent2 2" xfId="55"/>
    <cellStyle name="20% - Accent2 2 2" xfId="164"/>
    <cellStyle name="20% - Accent2 2 2 2" xfId="506"/>
    <cellStyle name="20% - Accent2 2 2 2 2" xfId="594"/>
    <cellStyle name="20% - Accent2 2 2 2 3" xfId="595"/>
    <cellStyle name="20% - Accent2 2 2 2 4" xfId="593"/>
    <cellStyle name="20% - Accent2 2 2 3" xfId="596"/>
    <cellStyle name="20% - Accent2 2 2 4" xfId="597"/>
    <cellStyle name="20% - Accent2 2 3" xfId="535"/>
    <cellStyle name="20% - Accent2 2 3 2" xfId="599"/>
    <cellStyle name="20% - Accent2 2 3 3" xfId="600"/>
    <cellStyle name="20% - Accent2 2 3 4" xfId="598"/>
    <cellStyle name="20% - Accent2 2 4" xfId="497"/>
    <cellStyle name="20% - Accent2 2 4 2" xfId="601"/>
    <cellStyle name="20% - Accent2 2 4 3" xfId="602"/>
    <cellStyle name="20% - Accent2 2 5" xfId="603"/>
    <cellStyle name="20% - Accent2 2 6" xfId="604"/>
    <cellStyle name="20% - Accent2 3" xfId="165"/>
    <cellStyle name="20% - Accent2 3 2" xfId="258"/>
    <cellStyle name="20% - Accent2 3 3" xfId="536"/>
    <cellStyle name="20% - Accent2 4" xfId="166"/>
    <cellStyle name="20% - Accent2 4 2" xfId="259"/>
    <cellStyle name="20% - Accent2 4 3" xfId="537"/>
    <cellStyle name="20% - Accent2 5" xfId="167"/>
    <cellStyle name="20% - Accent2 5 2" xfId="260"/>
    <cellStyle name="20% - Accent2 5 3" xfId="538"/>
    <cellStyle name="20% - Accent2 6" xfId="168"/>
    <cellStyle name="20% - Accent2 6 2" xfId="261"/>
    <cellStyle name="20% - Accent2 6 3" xfId="539"/>
    <cellStyle name="20% - Accent2 7" xfId="169"/>
    <cellStyle name="20% - Accent2 7 2" xfId="262"/>
    <cellStyle name="20% - Accent2 7 3" xfId="540"/>
    <cellStyle name="20% - Accent2 8" xfId="263"/>
    <cellStyle name="20% - Accent3" xfId="3" builtinId="38" customBuiltin="1"/>
    <cellStyle name="20% - Accent3 2" xfId="56"/>
    <cellStyle name="20% - Accent3 2 2" xfId="170"/>
    <cellStyle name="20% - Accent3 2 2 2" xfId="507"/>
    <cellStyle name="20% - Accent3 2 2 2 2" xfId="606"/>
    <cellStyle name="20% - Accent3 2 2 2 3" xfId="607"/>
    <cellStyle name="20% - Accent3 2 2 2 4" xfId="605"/>
    <cellStyle name="20% - Accent3 2 2 3" xfId="608"/>
    <cellStyle name="20% - Accent3 2 2 4" xfId="609"/>
    <cellStyle name="20% - Accent3 2 3" xfId="541"/>
    <cellStyle name="20% - Accent3 2 3 2" xfId="611"/>
    <cellStyle name="20% - Accent3 2 3 3" xfId="612"/>
    <cellStyle name="20% - Accent3 2 3 4" xfId="610"/>
    <cellStyle name="20% - Accent3 2 4" xfId="498"/>
    <cellStyle name="20% - Accent3 2 4 2" xfId="613"/>
    <cellStyle name="20% - Accent3 2 4 3" xfId="614"/>
    <cellStyle name="20% - Accent3 2 5" xfId="615"/>
    <cellStyle name="20% - Accent3 2 6" xfId="616"/>
    <cellStyle name="20% - Accent3 3" xfId="171"/>
    <cellStyle name="20% - Accent3 3 2" xfId="264"/>
    <cellStyle name="20% - Accent3 3 3" xfId="542"/>
    <cellStyle name="20% - Accent3 4" xfId="172"/>
    <cellStyle name="20% - Accent3 4 2" xfId="265"/>
    <cellStyle name="20% - Accent3 4 3" xfId="543"/>
    <cellStyle name="20% - Accent3 5" xfId="173"/>
    <cellStyle name="20% - Accent3 5 2" xfId="266"/>
    <cellStyle name="20% - Accent3 5 3" xfId="544"/>
    <cellStyle name="20% - Accent3 6" xfId="174"/>
    <cellStyle name="20% - Accent3 6 2" xfId="267"/>
    <cellStyle name="20% - Accent3 6 3" xfId="545"/>
    <cellStyle name="20% - Accent3 7" xfId="175"/>
    <cellStyle name="20% - Accent3 7 2" xfId="268"/>
    <cellStyle name="20% - Accent3 7 3" xfId="546"/>
    <cellStyle name="20% - Accent3 8" xfId="269"/>
    <cellStyle name="20% - Accent4" xfId="4" builtinId="42" customBuiltin="1"/>
    <cellStyle name="20% - Accent4 2" xfId="57"/>
    <cellStyle name="20% - Accent4 2 2" xfId="176"/>
    <cellStyle name="20% - Accent4 2 2 2" xfId="508"/>
    <cellStyle name="20% - Accent4 2 2 2 2" xfId="618"/>
    <cellStyle name="20% - Accent4 2 2 2 3" xfId="619"/>
    <cellStyle name="20% - Accent4 2 2 2 4" xfId="617"/>
    <cellStyle name="20% - Accent4 2 2 3" xfId="620"/>
    <cellStyle name="20% - Accent4 2 2 4" xfId="621"/>
    <cellStyle name="20% - Accent4 2 3" xfId="547"/>
    <cellStyle name="20% - Accent4 2 3 2" xfId="623"/>
    <cellStyle name="20% - Accent4 2 3 3" xfId="624"/>
    <cellStyle name="20% - Accent4 2 3 4" xfId="622"/>
    <cellStyle name="20% - Accent4 2 4" xfId="499"/>
    <cellStyle name="20% - Accent4 2 4 2" xfId="625"/>
    <cellStyle name="20% - Accent4 2 4 3" xfId="626"/>
    <cellStyle name="20% - Accent4 2 5" xfId="627"/>
    <cellStyle name="20% - Accent4 2 6" xfId="628"/>
    <cellStyle name="20% - Accent4 3" xfId="177"/>
    <cellStyle name="20% - Accent4 3 2" xfId="270"/>
    <cellStyle name="20% - Accent4 3 3" xfId="548"/>
    <cellStyle name="20% - Accent4 4" xfId="178"/>
    <cellStyle name="20% - Accent4 4 2" xfId="271"/>
    <cellStyle name="20% - Accent4 4 3" xfId="549"/>
    <cellStyle name="20% - Accent4 5" xfId="179"/>
    <cellStyle name="20% - Accent4 5 2" xfId="272"/>
    <cellStyle name="20% - Accent4 5 3" xfId="550"/>
    <cellStyle name="20% - Accent4 6" xfId="180"/>
    <cellStyle name="20% - Accent4 6 2" xfId="273"/>
    <cellStyle name="20% - Accent4 6 3" xfId="551"/>
    <cellStyle name="20% - Accent4 7" xfId="181"/>
    <cellStyle name="20% - Accent4 7 2" xfId="274"/>
    <cellStyle name="20% - Accent4 7 3" xfId="552"/>
    <cellStyle name="20% - Accent4 8" xfId="275"/>
    <cellStyle name="20% - Accent5" xfId="5" builtinId="46" customBuiltin="1"/>
    <cellStyle name="20% - Accent5 2" xfId="58"/>
    <cellStyle name="20% - Accent5 2 2" xfId="182"/>
    <cellStyle name="20% - Accent5 2 2 2" xfId="629"/>
    <cellStyle name="20% - Accent5 2 2 2 2" xfId="630"/>
    <cellStyle name="20% - Accent5 2 2 2 3" xfId="631"/>
    <cellStyle name="20% - Accent5 2 2 3" xfId="632"/>
    <cellStyle name="20% - Accent5 2 2 4" xfId="633"/>
    <cellStyle name="20% - Accent5 2 3" xfId="634"/>
    <cellStyle name="20% - Accent5 2 3 2" xfId="635"/>
    <cellStyle name="20% - Accent5 2 3 3" xfId="636"/>
    <cellStyle name="20% - Accent5 2 4" xfId="637"/>
    <cellStyle name="20% - Accent5 2 4 2" xfId="638"/>
    <cellStyle name="20% - Accent5 2 4 3" xfId="639"/>
    <cellStyle name="20% - Accent5 2 5" xfId="640"/>
    <cellStyle name="20% - Accent5 2 6" xfId="641"/>
    <cellStyle name="20% - Accent5 3" xfId="276"/>
    <cellStyle name="20% - Accent6" xfId="6" builtinId="50" customBuiltin="1"/>
    <cellStyle name="20% - Accent6 2" xfId="59"/>
    <cellStyle name="20% - Accent6 2 2" xfId="183"/>
    <cellStyle name="20% - Accent6 2 2 2" xfId="642"/>
    <cellStyle name="20% - Accent6 2 2 2 2" xfId="643"/>
    <cellStyle name="20% - Accent6 2 2 2 3" xfId="644"/>
    <cellStyle name="20% - Accent6 2 2 3" xfId="645"/>
    <cellStyle name="20% - Accent6 2 2 4" xfId="646"/>
    <cellStyle name="20% - Accent6 2 3" xfId="647"/>
    <cellStyle name="20% - Accent6 2 3 2" xfId="648"/>
    <cellStyle name="20% - Accent6 2 3 3" xfId="649"/>
    <cellStyle name="20% - Accent6 2 4" xfId="650"/>
    <cellStyle name="20% - Accent6 2 4 2" xfId="651"/>
    <cellStyle name="20% - Accent6 2 4 3" xfId="652"/>
    <cellStyle name="20% - Accent6 2 5" xfId="653"/>
    <cellStyle name="20% - Accent6 2 6" xfId="654"/>
    <cellStyle name="20% - Accent6 3" xfId="277"/>
    <cellStyle name="20% - Акцент1" xfId="278"/>
    <cellStyle name="20% - Акцент2" xfId="279"/>
    <cellStyle name="20% - Акцент3" xfId="280"/>
    <cellStyle name="20% - Акцент4" xfId="281"/>
    <cellStyle name="20% - Акцент5" xfId="282"/>
    <cellStyle name="20% - Акцент6" xfId="283"/>
    <cellStyle name="40% - Accent1" xfId="7" builtinId="31" customBuiltin="1"/>
    <cellStyle name="40% - Accent1 2" xfId="60"/>
    <cellStyle name="40% - Accent1 2 2" xfId="184"/>
    <cellStyle name="40% - Accent1 2 2 2" xfId="655"/>
    <cellStyle name="40% - Accent1 2 2 2 2" xfId="656"/>
    <cellStyle name="40% - Accent1 2 2 2 3" xfId="657"/>
    <cellStyle name="40% - Accent1 2 2 3" xfId="658"/>
    <cellStyle name="40% - Accent1 2 2 4" xfId="659"/>
    <cellStyle name="40% - Accent1 2 3" xfId="660"/>
    <cellStyle name="40% - Accent1 2 3 2" xfId="661"/>
    <cellStyle name="40% - Accent1 2 3 3" xfId="662"/>
    <cellStyle name="40% - Accent1 2 4" xfId="663"/>
    <cellStyle name="40% - Accent1 2 4 2" xfId="664"/>
    <cellStyle name="40% - Accent1 2 4 3" xfId="665"/>
    <cellStyle name="40% - Accent1 2 5" xfId="666"/>
    <cellStyle name="40% - Accent1 2 6" xfId="667"/>
    <cellStyle name="40% - Accent1 3" xfId="284"/>
    <cellStyle name="40% - Accent2" xfId="8" builtinId="35" customBuiltin="1"/>
    <cellStyle name="40% - Accent2 2" xfId="61"/>
    <cellStyle name="40% - Accent2 2 2" xfId="185"/>
    <cellStyle name="40% - Accent2 2 2 2" xfId="668"/>
    <cellStyle name="40% - Accent2 2 2 2 2" xfId="669"/>
    <cellStyle name="40% - Accent2 2 2 2 3" xfId="670"/>
    <cellStyle name="40% - Accent2 2 2 3" xfId="671"/>
    <cellStyle name="40% - Accent2 2 2 4" xfId="672"/>
    <cellStyle name="40% - Accent2 2 3" xfId="673"/>
    <cellStyle name="40% - Accent2 2 3 2" xfId="674"/>
    <cellStyle name="40% - Accent2 2 3 3" xfId="675"/>
    <cellStyle name="40% - Accent2 2 4" xfId="676"/>
    <cellStyle name="40% - Accent2 2 4 2" xfId="677"/>
    <cellStyle name="40% - Accent2 2 4 3" xfId="678"/>
    <cellStyle name="40% - Accent2 2 5" xfId="679"/>
    <cellStyle name="40% - Accent2 2 6" xfId="680"/>
    <cellStyle name="40% - Accent2 3" xfId="285"/>
    <cellStyle name="40% - Accent3" xfId="9" builtinId="39" customBuiltin="1"/>
    <cellStyle name="40% - Accent3 2" xfId="62"/>
    <cellStyle name="40% - Accent3 2 2" xfId="186"/>
    <cellStyle name="40% - Accent3 2 2 2" xfId="509"/>
    <cellStyle name="40% - Accent3 2 2 2 2" xfId="682"/>
    <cellStyle name="40% - Accent3 2 2 2 3" xfId="683"/>
    <cellStyle name="40% - Accent3 2 2 2 4" xfId="681"/>
    <cellStyle name="40% - Accent3 2 2 3" xfId="684"/>
    <cellStyle name="40% - Accent3 2 2 4" xfId="685"/>
    <cellStyle name="40% - Accent3 2 3" xfId="553"/>
    <cellStyle name="40% - Accent3 2 3 2" xfId="687"/>
    <cellStyle name="40% - Accent3 2 3 3" xfId="688"/>
    <cellStyle name="40% - Accent3 2 3 4" xfId="686"/>
    <cellStyle name="40% - Accent3 2 4" xfId="500"/>
    <cellStyle name="40% - Accent3 2 4 2" xfId="689"/>
    <cellStyle name="40% - Accent3 2 4 3" xfId="690"/>
    <cellStyle name="40% - Accent3 2 5" xfId="691"/>
    <cellStyle name="40% - Accent3 2 6" xfId="692"/>
    <cellStyle name="40% - Accent3 3" xfId="187"/>
    <cellStyle name="40% - Accent3 3 2" xfId="286"/>
    <cellStyle name="40% - Accent3 3 3" xfId="554"/>
    <cellStyle name="40% - Accent3 4" xfId="188"/>
    <cellStyle name="40% - Accent3 4 2" xfId="287"/>
    <cellStyle name="40% - Accent3 4 3" xfId="555"/>
    <cellStyle name="40% - Accent3 5" xfId="189"/>
    <cellStyle name="40% - Accent3 5 2" xfId="288"/>
    <cellStyle name="40% - Accent3 5 3" xfId="556"/>
    <cellStyle name="40% - Accent3 6" xfId="190"/>
    <cellStyle name="40% - Accent3 6 2" xfId="289"/>
    <cellStyle name="40% - Accent3 6 3" xfId="557"/>
    <cellStyle name="40% - Accent3 7" xfId="191"/>
    <cellStyle name="40% - Accent3 7 2" xfId="290"/>
    <cellStyle name="40% - Accent3 7 3" xfId="558"/>
    <cellStyle name="40% - Accent3 8" xfId="291"/>
    <cellStyle name="40% - Accent4" xfId="10" builtinId="43" customBuiltin="1"/>
    <cellStyle name="40% - Accent4 2" xfId="63"/>
    <cellStyle name="40% - Accent4 2 2" xfId="192"/>
    <cellStyle name="40% - Accent4 2 2 2" xfId="693"/>
    <cellStyle name="40% - Accent4 2 2 2 2" xfId="694"/>
    <cellStyle name="40% - Accent4 2 2 2 3" xfId="695"/>
    <cellStyle name="40% - Accent4 2 2 3" xfId="696"/>
    <cellStyle name="40% - Accent4 2 2 4" xfId="697"/>
    <cellStyle name="40% - Accent4 2 3" xfId="698"/>
    <cellStyle name="40% - Accent4 2 3 2" xfId="699"/>
    <cellStyle name="40% - Accent4 2 3 3" xfId="700"/>
    <cellStyle name="40% - Accent4 2 4" xfId="701"/>
    <cellStyle name="40% - Accent4 2 4 2" xfId="702"/>
    <cellStyle name="40% - Accent4 2 4 3" xfId="703"/>
    <cellStyle name="40% - Accent4 2 5" xfId="704"/>
    <cellStyle name="40% - Accent4 2 6" xfId="705"/>
    <cellStyle name="40% - Accent4 3" xfId="292"/>
    <cellStyle name="40% - Accent5" xfId="11" builtinId="47" customBuiltin="1"/>
    <cellStyle name="40% - Accent5 2" xfId="64"/>
    <cellStyle name="40% - Accent5 2 2" xfId="193"/>
    <cellStyle name="40% - Accent5 2 2 2" xfId="706"/>
    <cellStyle name="40% - Accent5 2 2 2 2" xfId="707"/>
    <cellStyle name="40% - Accent5 2 2 2 3" xfId="708"/>
    <cellStyle name="40% - Accent5 2 2 3" xfId="709"/>
    <cellStyle name="40% - Accent5 2 2 4" xfId="710"/>
    <cellStyle name="40% - Accent5 2 3" xfId="711"/>
    <cellStyle name="40% - Accent5 2 3 2" xfId="712"/>
    <cellStyle name="40% - Accent5 2 3 3" xfId="713"/>
    <cellStyle name="40% - Accent5 2 4" xfId="714"/>
    <cellStyle name="40% - Accent5 2 4 2" xfId="715"/>
    <cellStyle name="40% - Accent5 2 4 3" xfId="716"/>
    <cellStyle name="40% - Accent5 2 5" xfId="717"/>
    <cellStyle name="40% - Accent5 2 6" xfId="718"/>
    <cellStyle name="40% - Accent5 3" xfId="293"/>
    <cellStyle name="40% - Accent6" xfId="12" builtinId="51" customBuiltin="1"/>
    <cellStyle name="40% - Accent6 2" xfId="65"/>
    <cellStyle name="40% - Accent6 2 2" xfId="194"/>
    <cellStyle name="40% - Accent6 2 2 2" xfId="719"/>
    <cellStyle name="40% - Accent6 2 2 2 2" xfId="720"/>
    <cellStyle name="40% - Accent6 2 2 2 3" xfId="721"/>
    <cellStyle name="40% - Accent6 2 2 3" xfId="722"/>
    <cellStyle name="40% - Accent6 2 2 4" xfId="723"/>
    <cellStyle name="40% - Accent6 2 3" xfId="724"/>
    <cellStyle name="40% - Accent6 2 3 2" xfId="725"/>
    <cellStyle name="40% - Accent6 2 3 3" xfId="726"/>
    <cellStyle name="40% - Accent6 2 4" xfId="727"/>
    <cellStyle name="40% - Accent6 2 4 2" xfId="728"/>
    <cellStyle name="40% - Accent6 2 4 3" xfId="729"/>
    <cellStyle name="40% - Accent6 2 5" xfId="730"/>
    <cellStyle name="40% - Accent6 2 6" xfId="731"/>
    <cellStyle name="40% - Accent6 3" xfId="294"/>
    <cellStyle name="40% - Акцент1" xfId="295"/>
    <cellStyle name="40% - Акцент2" xfId="296"/>
    <cellStyle name="40% - Акцент3" xfId="297"/>
    <cellStyle name="40% - Акцент4" xfId="298"/>
    <cellStyle name="40% - Акцент5" xfId="299"/>
    <cellStyle name="40% - Акцент6" xfId="300"/>
    <cellStyle name="60% - Accent1" xfId="13" builtinId="32" customBuiltin="1"/>
    <cellStyle name="60% - Accent1 2" xfId="66"/>
    <cellStyle name="60% - Accent1 3" xfId="301"/>
    <cellStyle name="60% - Accent2" xfId="14" builtinId="36" customBuiltin="1"/>
    <cellStyle name="60% - Accent2 2" xfId="67"/>
    <cellStyle name="60% - Accent2 3" xfId="302"/>
    <cellStyle name="60% - Accent3" xfId="15" builtinId="40" customBuiltin="1"/>
    <cellStyle name="60% - Accent3 2" xfId="68"/>
    <cellStyle name="60% - Accent3 2 2" xfId="195"/>
    <cellStyle name="60% - Accent3 2 3" xfId="501"/>
    <cellStyle name="60% - Accent3 3" xfId="196"/>
    <cellStyle name="60% - Accent3 4" xfId="197"/>
    <cellStyle name="60% - Accent3 5" xfId="198"/>
    <cellStyle name="60% - Accent3 6" xfId="199"/>
    <cellStyle name="60% - Accent3 7" xfId="200"/>
    <cellStyle name="60% - Accent3 8" xfId="303"/>
    <cellStyle name="60% - Accent4" xfId="16" builtinId="44" customBuiltin="1"/>
    <cellStyle name="60% - Accent4 2" xfId="69"/>
    <cellStyle name="60% - Accent4 2 2" xfId="201"/>
    <cellStyle name="60% - Accent4 2 3" xfId="502"/>
    <cellStyle name="60% - Accent4 3" xfId="202"/>
    <cellStyle name="60% - Accent4 4" xfId="203"/>
    <cellStyle name="60% - Accent4 5" xfId="204"/>
    <cellStyle name="60% - Accent4 6" xfId="205"/>
    <cellStyle name="60% - Accent4 7" xfId="206"/>
    <cellStyle name="60% - Accent4 8" xfId="304"/>
    <cellStyle name="60% - Accent5" xfId="17" builtinId="48" customBuiltin="1"/>
    <cellStyle name="60% - Accent5 2" xfId="70"/>
    <cellStyle name="60% - Accent5 3" xfId="305"/>
    <cellStyle name="60% - Accent6" xfId="18" builtinId="52" customBuiltin="1"/>
    <cellStyle name="60% - Accent6 2" xfId="71"/>
    <cellStyle name="60% - Accent6 2 2" xfId="207"/>
    <cellStyle name="60% - Accent6 2 3" xfId="503"/>
    <cellStyle name="60% - Accent6 3" xfId="208"/>
    <cellStyle name="60% - Accent6 4" xfId="209"/>
    <cellStyle name="60% - Accent6 5" xfId="210"/>
    <cellStyle name="60% - Accent6 6" xfId="211"/>
    <cellStyle name="60% - Accent6 7" xfId="212"/>
    <cellStyle name="60% - Accent6 8" xfId="306"/>
    <cellStyle name="60% - Акцент1" xfId="307"/>
    <cellStyle name="60% - Акцент2" xfId="308"/>
    <cellStyle name="60% - Акцент3" xfId="309"/>
    <cellStyle name="60% - Акцент4" xfId="310"/>
    <cellStyle name="60% - Акцент5" xfId="311"/>
    <cellStyle name="60% - Акцент6" xfId="312"/>
    <cellStyle name="Accent1" xfId="19" builtinId="29" customBuiltin="1"/>
    <cellStyle name="Accent1 2" xfId="72"/>
    <cellStyle name="Accent1 3" xfId="313"/>
    <cellStyle name="Accent1 4" xfId="472"/>
    <cellStyle name="Accent2" xfId="20" builtinId="33" customBuiltin="1"/>
    <cellStyle name="Accent2 2" xfId="73"/>
    <cellStyle name="Accent2 3" xfId="314"/>
    <cellStyle name="Accent2 4" xfId="473"/>
    <cellStyle name="Accent3" xfId="21" builtinId="37" customBuiltin="1"/>
    <cellStyle name="Accent3 2" xfId="74"/>
    <cellStyle name="Accent3 3" xfId="315"/>
    <cellStyle name="Accent3 4" xfId="474"/>
    <cellStyle name="Accent4" xfId="22" builtinId="41" customBuiltin="1"/>
    <cellStyle name="Accent4 2" xfId="75"/>
    <cellStyle name="Accent4 3" xfId="316"/>
    <cellStyle name="Accent4 4" xfId="475"/>
    <cellStyle name="Accent5" xfId="23" builtinId="45" customBuiltin="1"/>
    <cellStyle name="Accent5 2" xfId="76"/>
    <cellStyle name="Accent5 3" xfId="317"/>
    <cellStyle name="Accent5 4" xfId="476"/>
    <cellStyle name="Accent6" xfId="24" builtinId="49" customBuiltin="1"/>
    <cellStyle name="Accent6 2" xfId="77"/>
    <cellStyle name="Accent6 3" xfId="318"/>
    <cellStyle name="Accent6 4" xfId="477"/>
    <cellStyle name="Bad" xfId="25" builtinId="27" customBuiltin="1"/>
    <cellStyle name="Bad 2" xfId="78"/>
    <cellStyle name="Bad 3" xfId="319"/>
    <cellStyle name="Bad 4" xfId="489"/>
    <cellStyle name="Calculation" xfId="26" builtinId="22" customBuiltin="1"/>
    <cellStyle name="Calculation 2" xfId="79"/>
    <cellStyle name="Calculation 3" xfId="320"/>
    <cellStyle name="Calculation 4" xfId="480"/>
    <cellStyle name="Check Cell" xfId="27" builtinId="23" customBuiltin="1"/>
    <cellStyle name="Check Cell 2" xfId="80"/>
    <cellStyle name="Check Cell 3" xfId="321"/>
    <cellStyle name="Check Cell 4" xfId="486"/>
    <cellStyle name="Comma" xfId="28" builtinId="3"/>
    <cellStyle name="Comma 10" xfId="213"/>
    <cellStyle name="Comma 10 2" xfId="404"/>
    <cellStyle name="Comma 10 2 2" xfId="453"/>
    <cellStyle name="Comma 10 2 3" xfId="732"/>
    <cellStyle name="Comma 10 3" xfId="435"/>
    <cellStyle name="Comma 10 4" xfId="894"/>
    <cellStyle name="Comma 11" xfId="214"/>
    <cellStyle name="Comma 11 2" xfId="733"/>
    <cellStyle name="Comma 12" xfId="215"/>
    <cellStyle name="Comma 12 2" xfId="576"/>
    <cellStyle name="Comma 12 2 2" xfId="735"/>
    <cellStyle name="Comma 12 3" xfId="736"/>
    <cellStyle name="Comma 12 4" xfId="737"/>
    <cellStyle name="Comma 12 5" xfId="734"/>
    <cellStyle name="Comma 13" xfId="216"/>
    <cellStyle name="Comma 13 2" xfId="436"/>
    <cellStyle name="Comma 13 2 2" xfId="739"/>
    <cellStyle name="Comma 13 2 3" xfId="738"/>
    <cellStyle name="Comma 13 3" xfId="740"/>
    <cellStyle name="Comma 14" xfId="322"/>
    <cellStyle name="Comma 14 2" xfId="438"/>
    <cellStyle name="Comma 14 2 2" xfId="742"/>
    <cellStyle name="Comma 14 2 3" xfId="741"/>
    <cellStyle name="Comma 14 3" xfId="743"/>
    <cellStyle name="Comma 15" xfId="323"/>
    <cellStyle name="Comma 15 2" xfId="439"/>
    <cellStyle name="Comma 15 2 2" xfId="745"/>
    <cellStyle name="Comma 15 2 3" xfId="744"/>
    <cellStyle name="Comma 15 3" xfId="519"/>
    <cellStyle name="Comma 15 3 2" xfId="746"/>
    <cellStyle name="Comma 16" xfId="324"/>
    <cellStyle name="Comma 16 2" xfId="440"/>
    <cellStyle name="Comma 16 2 2" xfId="748"/>
    <cellStyle name="Comma 16 2 3" xfId="747"/>
    <cellStyle name="Comma 16 3" xfId="528"/>
    <cellStyle name="Comma 16 3 2" xfId="749"/>
    <cellStyle name="Comma 17" xfId="403"/>
    <cellStyle name="Comma 17 2" xfId="452"/>
    <cellStyle name="Comma 17 2 2" xfId="750"/>
    <cellStyle name="Comma 17 3" xfId="577"/>
    <cellStyle name="Comma 18" xfId="412"/>
    <cellStyle name="Comma 18 2" xfId="752"/>
    <cellStyle name="Comma 18 3" xfId="751"/>
    <cellStyle name="Comma 19" xfId="753"/>
    <cellStyle name="Comma 19 2" xfId="754"/>
    <cellStyle name="Comma 2" xfId="48"/>
    <cellStyle name="Comma 2 10" xfId="568"/>
    <cellStyle name="Comma 2 2" xfId="81"/>
    <cellStyle name="Comma 2 2 2" xfId="407"/>
    <cellStyle name="Comma 2 2 2 2" xfId="454"/>
    <cellStyle name="Comma 2 2 3" xfId="417"/>
    <cellStyle name="Comma 2 3" xfId="146"/>
    <cellStyle name="Comma 2 3 2" xfId="431"/>
    <cellStyle name="Comma 2 3 3" xfId="571"/>
    <cellStyle name="Comma 2 4" xfId="217"/>
    <cellStyle name="Comma 2 5" xfId="244"/>
    <cellStyle name="Comma 2 5 2" xfId="756"/>
    <cellStyle name="Comma 2 5 2 2" xfId="757"/>
    <cellStyle name="Comma 2 5 3" xfId="758"/>
    <cellStyle name="Comma 2 5 4" xfId="759"/>
    <cellStyle name="Comma 2 5 5" xfId="755"/>
    <cellStyle name="Comma 2 6" xfId="325"/>
    <cellStyle name="Comma 2 6 2" xfId="441"/>
    <cellStyle name="Comma 2 7" xfId="389"/>
    <cellStyle name="Comma 2 7 2" xfId="447"/>
    <cellStyle name="Comma 2 7 3" xfId="760"/>
    <cellStyle name="Comma 2 8" xfId="399"/>
    <cellStyle name="Comma 2 8 2" xfId="451"/>
    <cellStyle name="Comma 2 9" xfId="415"/>
    <cellStyle name="Comma 3" xfId="29"/>
    <cellStyle name="Comma 3 2" xfId="49"/>
    <cellStyle name="Comma 3 2 2" xfId="416"/>
    <cellStyle name="Comma 3 2 2 2" xfId="761"/>
    <cellStyle name="Comma 3 2 3" xfId="762"/>
    <cellStyle name="Comma 3 3" xfId="82"/>
    <cellStyle name="Comma 3 3 2" xfId="514"/>
    <cellStyle name="Comma 3 4" xfId="218"/>
    <cellStyle name="Comma 3 5" xfId="326"/>
    <cellStyle name="Comma 3 5 2" xfId="442"/>
    <cellStyle name="Comma 3 6" xfId="392"/>
    <cellStyle name="Comma 3 6 2" xfId="448"/>
    <cellStyle name="Comma 3 6 3" xfId="763"/>
    <cellStyle name="Comma 3 7" xfId="414"/>
    <cellStyle name="Comma 3 8" xfId="495"/>
    <cellStyle name="Comma 3 9" xfId="572"/>
    <cellStyle name="Comma 4" xfId="83"/>
    <cellStyle name="Comma 4 2" xfId="327"/>
    <cellStyle name="Comma 4 2 2" xfId="443"/>
    <cellStyle name="Comma 4 3" xfId="328"/>
    <cellStyle name="Comma 4 3 2" xfId="444"/>
    <cellStyle name="Comma 4 3 2 2" xfId="765"/>
    <cellStyle name="Comma 4 3 2 3" xfId="764"/>
    <cellStyle name="Comma 4 3 3" xfId="766"/>
    <cellStyle name="Comma 4 4" xfId="395"/>
    <cellStyle name="Comma 4 4 2" xfId="449"/>
    <cellStyle name="Comma 4 4 3" xfId="767"/>
    <cellStyle name="Comma 4 5" xfId="418"/>
    <cellStyle name="Comma 5" xfId="84"/>
    <cellStyle name="Comma 5 2" xfId="329"/>
    <cellStyle name="Comma 5 2 2" xfId="445"/>
    <cellStyle name="Comma 5 3" xfId="398"/>
    <cellStyle name="Comma 5 3 2" xfId="450"/>
    <cellStyle name="Comma 5 4" xfId="419"/>
    <cellStyle name="Comma 5 4 2" xfId="769"/>
    <cellStyle name="Comma 5 5" xfId="768"/>
    <cellStyle name="Comma 6" xfId="85"/>
    <cellStyle name="Comma 6 2" xfId="86"/>
    <cellStyle name="Comma 6 2 2" xfId="421"/>
    <cellStyle name="Comma 6 3" xfId="420"/>
    <cellStyle name="Comma 6 3 2" xfId="771"/>
    <cellStyle name="Comma 6 3 2 2" xfId="772"/>
    <cellStyle name="Comma 6 3 2 2 2" xfId="773"/>
    <cellStyle name="Comma 6 3 2 3" xfId="774"/>
    <cellStyle name="Comma 6 3 2 3 2" xfId="775"/>
    <cellStyle name="Comma 6 3 2 4" xfId="776"/>
    <cellStyle name="Comma 6 3 3" xfId="777"/>
    <cellStyle name="Comma 6 3 3 2" xfId="778"/>
    <cellStyle name="Comma 6 3 4" xfId="779"/>
    <cellStyle name="Comma 6 3 4 2" xfId="780"/>
    <cellStyle name="Comma 6 3 5" xfId="781"/>
    <cellStyle name="Comma 6 3 6" xfId="770"/>
    <cellStyle name="Comma 6 4" xfId="510"/>
    <cellStyle name="Comma 6 4 2" xfId="783"/>
    <cellStyle name="Comma 6 4 2 2" xfId="784"/>
    <cellStyle name="Comma 6 4 2 2 2" xfId="785"/>
    <cellStyle name="Comma 6 4 2 3" xfId="786"/>
    <cellStyle name="Comma 6 4 2 3 2" xfId="787"/>
    <cellStyle name="Comma 6 4 2 4" xfId="788"/>
    <cellStyle name="Comma 6 4 3" xfId="789"/>
    <cellStyle name="Comma 6 4 3 2" xfId="790"/>
    <cellStyle name="Comma 6 4 4" xfId="791"/>
    <cellStyle name="Comma 6 4 4 2" xfId="792"/>
    <cellStyle name="Comma 6 4 5" xfId="793"/>
    <cellStyle name="Comma 6 4 6" xfId="782"/>
    <cellStyle name="Comma 6 5" xfId="794"/>
    <cellStyle name="Comma 6 5 2" xfId="795"/>
    <cellStyle name="Comma 6 5 2 2" xfId="796"/>
    <cellStyle name="Comma 6 5 3" xfId="797"/>
    <cellStyle name="Comma 6 5 3 2" xfId="798"/>
    <cellStyle name="Comma 6 5 4" xfId="799"/>
    <cellStyle name="Comma 6 6" xfId="800"/>
    <cellStyle name="Comma 6 6 2" xfId="801"/>
    <cellStyle name="Comma 6 6 2 2" xfId="802"/>
    <cellStyle name="Comma 6 6 3" xfId="803"/>
    <cellStyle name="Comma 6 6 3 2" xfId="804"/>
    <cellStyle name="Comma 6 6 4" xfId="805"/>
    <cellStyle name="Comma 6 7" xfId="806"/>
    <cellStyle name="Comma 6 7 2" xfId="807"/>
    <cellStyle name="Comma 6 8" xfId="808"/>
    <cellStyle name="Comma 6 8 2" xfId="809"/>
    <cellStyle name="Comma 6 9" xfId="810"/>
    <cellStyle name="Comma 7" xfId="87"/>
    <cellStyle name="Comma 7 2" xfId="88"/>
    <cellStyle name="Comma 7 2 2" xfId="386"/>
    <cellStyle name="Comma 7 2 2 2" xfId="446"/>
    <cellStyle name="Comma 7 2 3" xfId="423"/>
    <cellStyle name="Comma 7 3" xfId="422"/>
    <cellStyle name="Comma 7 4" xfId="513"/>
    <cellStyle name="Comma 8" xfId="89"/>
    <cellStyle name="Comma 8 2" xfId="144"/>
    <cellStyle name="Comma 8 2 2" xfId="430"/>
    <cellStyle name="Comma 8 3" xfId="147"/>
    <cellStyle name="Comma 8 3 2" xfId="153"/>
    <cellStyle name="Comma 8 3 2 2" xfId="434"/>
    <cellStyle name="Comma 8 3 3" xfId="432"/>
    <cellStyle name="Comma 8 4" xfId="424"/>
    <cellStyle name="Comma 9" xfId="143"/>
    <cellStyle name="Comma 9 2" xfId="219"/>
    <cellStyle name="Comma 9 2 2" xfId="437"/>
    <cellStyle name="Comma 9 3" xfId="429"/>
    <cellStyle name="Currency 2" xfId="220"/>
    <cellStyle name="Currency 3" xfId="330"/>
    <cellStyle name="Currency 4" xfId="811"/>
    <cellStyle name="Currency 4 2" xfId="812"/>
    <cellStyle name="Explanatory Text" xfId="30" builtinId="53" customBuiltin="1"/>
    <cellStyle name="Explanatory Text 2" xfId="90"/>
    <cellStyle name="Explanatory Text 3" xfId="331"/>
    <cellStyle name="Explanatory Text 4" xfId="490"/>
    <cellStyle name="Good" xfId="31" builtinId="26" customBuiltin="1"/>
    <cellStyle name="Good 2" xfId="91"/>
    <cellStyle name="Good 3" xfId="332"/>
    <cellStyle name="Good 4" xfId="494"/>
    <cellStyle name="Heading 1" xfId="32" builtinId="16" customBuiltin="1"/>
    <cellStyle name="Heading 1 2" xfId="92"/>
    <cellStyle name="Heading 1 3" xfId="333"/>
    <cellStyle name="Heading 1 4" xfId="481"/>
    <cellStyle name="Heading 2" xfId="33" builtinId="17" customBuiltin="1"/>
    <cellStyle name="Heading 2 2" xfId="93"/>
    <cellStyle name="Heading 2 3" xfId="334"/>
    <cellStyle name="Heading 2 4" xfId="482"/>
    <cellStyle name="Heading 3" xfId="34" builtinId="18" customBuiltin="1"/>
    <cellStyle name="Heading 3 2" xfId="94"/>
    <cellStyle name="Heading 3 3" xfId="335"/>
    <cellStyle name="Heading 3 4" xfId="483"/>
    <cellStyle name="Heading 4" xfId="35" builtinId="19" customBuiltin="1"/>
    <cellStyle name="Heading 4 2" xfId="95"/>
    <cellStyle name="Heading 4 3" xfId="336"/>
    <cellStyle name="Heading 4 4" xfId="484"/>
    <cellStyle name="Hyperlink" xfId="249" builtinId="8"/>
    <cellStyle name="Hyperlink 2" xfId="221"/>
    <cellStyle name="Hyperlink 2 2" xfId="520"/>
    <cellStyle name="Hyperlink 2 2 2" xfId="813"/>
    <cellStyle name="Hyperlink 3" xfId="406"/>
    <cellStyle name="Input" xfId="36" builtinId="20" customBuiltin="1"/>
    <cellStyle name="Input 2" xfId="96"/>
    <cellStyle name="Input 3" xfId="337"/>
    <cellStyle name="Input 4" xfId="478"/>
    <cellStyle name="KPMG Heading 1" xfId="97"/>
    <cellStyle name="KPMG Heading 2" xfId="98"/>
    <cellStyle name="KPMG Heading 3" xfId="99"/>
    <cellStyle name="KPMG Heading 4" xfId="100"/>
    <cellStyle name="KPMG Normal" xfId="101"/>
    <cellStyle name="KPMG Normal Text" xfId="102"/>
    <cellStyle name="KPMG Normal_123" xfId="103"/>
    <cellStyle name="Linked Cell" xfId="37" builtinId="24" customBuiltin="1"/>
    <cellStyle name="Linked Cell 2" xfId="104"/>
    <cellStyle name="Linked Cell 3" xfId="338"/>
    <cellStyle name="Linked Cell 4" xfId="492"/>
    <cellStyle name="Neutral" xfId="38" builtinId="28" customBuiltin="1"/>
    <cellStyle name="Neutral 2" xfId="105"/>
    <cellStyle name="Neutral 2 2" xfId="814"/>
    <cellStyle name="Neutral 3" xfId="339"/>
    <cellStyle name="Neutral 4" xfId="488"/>
    <cellStyle name="Neutral 4 2" xfId="815"/>
    <cellStyle name="Normal" xfId="0" builtinId="0"/>
    <cellStyle name="Normal 10" xfId="106"/>
    <cellStyle name="Normal 10 2" xfId="425"/>
    <cellStyle name="Normal 10 2 2" xfId="817"/>
    <cellStyle name="Normal 10 2 2 2" xfId="818"/>
    <cellStyle name="Normal 10 2 2 3" xfId="819"/>
    <cellStyle name="Normal 10 2 3" xfId="820"/>
    <cellStyle name="Normal 10 2 4" xfId="821"/>
    <cellStyle name="Normal 10 2 5" xfId="816"/>
    <cellStyle name="Normal 10 3" xfId="822"/>
    <cellStyle name="Normal 10 3 2" xfId="823"/>
    <cellStyle name="Normal 10 3 3" xfId="824"/>
    <cellStyle name="Normal 10 4" xfId="825"/>
    <cellStyle name="Normal 10 4 2" xfId="826"/>
    <cellStyle name="Normal 10 4 3" xfId="827"/>
    <cellStyle name="Normal 10 5" xfId="828"/>
    <cellStyle name="Normal 10 6" xfId="829"/>
    <cellStyle name="Normal 10 7" xfId="830"/>
    <cellStyle name="Normal 11" xfId="107"/>
    <cellStyle name="Normal 11 2" xfId="569"/>
    <cellStyle name="Normal 12" xfId="108"/>
    <cellStyle name="Normal 12 2" xfId="831"/>
    <cellStyle name="Normal 13" xfId="109"/>
    <cellStyle name="Normal 14" xfId="110"/>
    <cellStyle name="Normal 15" xfId="111"/>
    <cellStyle name="Normal 16" xfId="112"/>
    <cellStyle name="Normal 16 2" xfId="145"/>
    <cellStyle name="Normal 16 3" xfId="504"/>
    <cellStyle name="Normal 17" xfId="148"/>
    <cellStyle name="Normal 17 2" xfId="154"/>
    <cellStyle name="Normal 17 3" xfId="222"/>
    <cellStyle name="Normal 17 4" xfId="521"/>
    <cellStyle name="Normal 17 4 3" xfId="896"/>
    <cellStyle name="Normal 18" xfId="155"/>
    <cellStyle name="Normal 18 2" xfId="247"/>
    <cellStyle name="Normal 19" xfId="157"/>
    <cellStyle name="Normal 19 2" xfId="248"/>
    <cellStyle name="Normal 2" xfId="39"/>
    <cellStyle name="Normal 2 10" xfId="390"/>
    <cellStyle name="Normal 2 11" xfId="405"/>
    <cellStyle name="Normal 2 2" xfId="113"/>
    <cellStyle name="Normal 2 2 2" xfId="223"/>
    <cellStyle name="Normal 2 2 2 2" xfId="559"/>
    <cellStyle name="Normal 2 2 3" xfId="409"/>
    <cellStyle name="Normal 2 2 4" xfId="515"/>
    <cellStyle name="Normal 2 2 5" xfId="574"/>
    <cellStyle name="Normal 2 3" xfId="114"/>
    <cellStyle name="Normal 2 3 2" xfId="115"/>
    <cellStyle name="Normal 2 4" xfId="116"/>
    <cellStyle name="Normal 2 4 2" xfId="522"/>
    <cellStyle name="Normal 2 5" xfId="117"/>
    <cellStyle name="Normal 2 6" xfId="224"/>
    <cellStyle name="Normal 2 7" xfId="225"/>
    <cellStyle name="Normal 2 7 2" xfId="833"/>
    <cellStyle name="Normal 2 7 3" xfId="834"/>
    <cellStyle name="Normal 2 7 4" xfId="832"/>
    <cellStyle name="Normal 2 8" xfId="245"/>
    <cellStyle name="Normal 2 9" xfId="340"/>
    <cellStyle name="Normal 2_3.Havelvacner_N1_12 23.01.2018" xfId="835"/>
    <cellStyle name="Normal 20" xfId="226"/>
    <cellStyle name="Normal 20 2" xfId="523"/>
    <cellStyle name="Normal 20 2 2" xfId="837"/>
    <cellStyle name="Normal 20 3" xfId="838"/>
    <cellStyle name="Normal 20 4" xfId="836"/>
    <cellStyle name="Normal 21" xfId="227"/>
    <cellStyle name="Normal 21 2" xfId="524"/>
    <cellStyle name="Normal 21 2 2" xfId="840"/>
    <cellStyle name="Normal 21 3" xfId="841"/>
    <cellStyle name="Normal 21 4" xfId="839"/>
    <cellStyle name="Normal 22" xfId="250"/>
    <cellStyle name="Normal 22 2" xfId="385"/>
    <cellStyle name="Normal 22 3" xfId="527"/>
    <cellStyle name="Normal 22 3 2" xfId="843"/>
    <cellStyle name="Normal 22 4" xfId="842"/>
    <cellStyle name="Normal 23" xfId="341"/>
    <cellStyle name="Normal 23 2" xfId="561"/>
    <cellStyle name="Normal 23 2 2" xfId="844"/>
    <cellStyle name="Normal 24" xfId="342"/>
    <cellStyle name="Normal 24 2" xfId="845"/>
    <cellStyle name="Normal 25" xfId="343"/>
    <cellStyle name="Normal 25 2" xfId="846"/>
    <cellStyle name="Normal 26" xfId="344"/>
    <cellStyle name="Normal 26 2" xfId="847"/>
    <cellStyle name="Normal 27" xfId="345"/>
    <cellStyle name="Normal 27 2" xfId="848"/>
    <cellStyle name="Normal 28" xfId="346"/>
    <cellStyle name="Normal 28 2" xfId="849"/>
    <cellStyle name="Normal 29" xfId="347"/>
    <cellStyle name="Normal 29 2" xfId="850"/>
    <cellStyle name="Normal 3" xfId="118"/>
    <cellStyle name="Normal 3 2" xfId="119"/>
    <cellStyle name="Normal 3 2 2" xfId="410"/>
    <cellStyle name="Normal 3 3" xfId="228"/>
    <cellStyle name="Normal 3 4" xfId="246"/>
    <cellStyle name="Normal 3 5" xfId="348"/>
    <cellStyle name="Normal 3 6" xfId="400"/>
    <cellStyle name="Normal 3_HavelvacN2axjusakN3" xfId="349"/>
    <cellStyle name="Normal 30" xfId="350"/>
    <cellStyle name="Normal 30 2" xfId="851"/>
    <cellStyle name="Normal 31" xfId="351"/>
    <cellStyle name="Normal 31 2" xfId="852"/>
    <cellStyle name="Normal 32" xfId="352"/>
    <cellStyle name="Normal 32 2" xfId="853"/>
    <cellStyle name="Normal 32 3" xfId="578"/>
    <cellStyle name="Normal 32 3 2" xfId="854"/>
    <cellStyle name="Normal 33" xfId="353"/>
    <cellStyle name="Normal 33 2" xfId="855"/>
    <cellStyle name="Normal 34" xfId="354"/>
    <cellStyle name="Normal 34 2" xfId="856"/>
    <cellStyle name="Normal 35" xfId="387"/>
    <cellStyle name="Normal 35 2" xfId="401"/>
    <cellStyle name="Normal 35 2 2" xfId="858"/>
    <cellStyle name="Normal 35 3" xfId="857"/>
    <cellStyle name="Normal 36" xfId="388"/>
    <cellStyle name="Normal 36 2" xfId="402"/>
    <cellStyle name="Normal 37" xfId="408"/>
    <cellStyle name="Normal 37 2" xfId="455"/>
    <cellStyle name="Normal 37 2 2" xfId="860"/>
    <cellStyle name="Normal 37 3" xfId="413"/>
    <cellStyle name="Normal 37 3 2" xfId="859"/>
    <cellStyle name="Normal 374" xfId="40"/>
    <cellStyle name="Normal 374 2" xfId="50"/>
    <cellStyle name="Normal 38" xfId="457"/>
    <cellStyle name="Normal 38 2" xfId="464"/>
    <cellStyle name="Normal 39" xfId="458"/>
    <cellStyle name="Normal 39 2" xfId="465"/>
    <cellStyle name="Normal 4" xfId="120"/>
    <cellStyle name="Normal 4 2" xfId="229"/>
    <cellStyle name="Normal 4 2 2" xfId="230"/>
    <cellStyle name="Normal 4 2 2 2" xfId="511"/>
    <cellStyle name="Normal 4 3" xfId="355"/>
    <cellStyle name="Normal 4 3 2" xfId="560"/>
    <cellStyle name="Normal 4 4" xfId="394"/>
    <cellStyle name="Normal 4 5" xfId="411"/>
    <cellStyle name="Normal 40" xfId="459"/>
    <cellStyle name="Normal 40 2" xfId="466"/>
    <cellStyle name="Normal 41" xfId="460"/>
    <cellStyle name="Normal 41 2" xfId="467"/>
    <cellStyle name="Normal 41 3" xfId="861"/>
    <cellStyle name="Normal 42" xfId="461"/>
    <cellStyle name="Normal 42 2" xfId="468"/>
    <cellStyle name="Normal 43" xfId="462"/>
    <cellStyle name="Normal 43 2" xfId="469"/>
    <cellStyle name="Normal 44" xfId="463"/>
    <cellStyle name="Normal 44 2" xfId="470"/>
    <cellStyle name="Normal 45" xfId="471"/>
    <cellStyle name="Normal 45 2" xfId="562"/>
    <cellStyle name="Normal 46" xfId="491"/>
    <cellStyle name="Normal 46 2" xfId="563"/>
    <cellStyle name="Normal 47" xfId="564"/>
    <cellStyle name="Normal 47 2" xfId="897"/>
    <cellStyle name="Normal 48" xfId="565"/>
    <cellStyle name="Normal 48 2" xfId="898"/>
    <cellStyle name="Normal 485" xfId="456"/>
    <cellStyle name="Normal 49" xfId="567"/>
    <cellStyle name="Normal 49 2" xfId="900"/>
    <cellStyle name="Normal 5" xfId="121"/>
    <cellStyle name="Normal 5 2" xfId="397"/>
    <cellStyle name="Normal 5 2 2" xfId="570"/>
    <cellStyle name="Normal 5 3" xfId="863"/>
    <cellStyle name="Normal 5 3 2" xfId="864"/>
    <cellStyle name="Normal 5 3 2 2" xfId="865"/>
    <cellStyle name="Normal 5 3 2 3" xfId="866"/>
    <cellStyle name="Normal 5 3 3" xfId="867"/>
    <cellStyle name="Normal 5 3 4" xfId="868"/>
    <cellStyle name="Normal 5 4" xfId="869"/>
    <cellStyle name="Normal 5 4 2" xfId="870"/>
    <cellStyle name="Normal 5 4 2 2" xfId="871"/>
    <cellStyle name="Normal 5 4 2 3" xfId="872"/>
    <cellStyle name="Normal 5 4 3" xfId="873"/>
    <cellStyle name="Normal 5 4 4" xfId="874"/>
    <cellStyle name="Normal 5 5" xfId="875"/>
    <cellStyle name="Normal 5 5 2" xfId="876"/>
    <cellStyle name="Normal 5 5 3" xfId="877"/>
    <cellStyle name="Normal 5 6" xfId="878"/>
    <cellStyle name="Normal 5 6 2" xfId="879"/>
    <cellStyle name="Normal 5 6 3" xfId="880"/>
    <cellStyle name="Normal 5 7" xfId="881"/>
    <cellStyle name="Normal 5 8" xfId="882"/>
    <cellStyle name="Normal 5 9" xfId="862"/>
    <cellStyle name="Normal 50" xfId="566"/>
    <cellStyle name="Normal 50 2" xfId="899"/>
    <cellStyle name="Normal 51" xfId="893"/>
    <cellStyle name="Normal 51 2" xfId="901"/>
    <cellStyle name="Normal 52" xfId="895"/>
    <cellStyle name="Normal 54" xfId="47"/>
    <cellStyle name="Normal 6" xfId="122"/>
    <cellStyle name="Normal 6 2" xfId="123"/>
    <cellStyle name="Normal 6 3" xfId="518"/>
    <cellStyle name="Normal 7" xfId="124"/>
    <cellStyle name="Normal 7 2" xfId="525"/>
    <cellStyle name="Normal 7 2 2" xfId="573"/>
    <cellStyle name="Normal 7 3" xfId="884"/>
    <cellStyle name="Normal 7 4" xfId="883"/>
    <cellStyle name="Normal 78" xfId="41"/>
    <cellStyle name="Normal 78 2" xfId="51"/>
    <cellStyle name="Normal 8" xfId="125"/>
    <cellStyle name="Normal 81" xfId="156"/>
    <cellStyle name="Normal 9" xfId="126"/>
    <cellStyle name="Note" xfId="42" builtinId="10" customBuiltin="1"/>
    <cellStyle name="Note 2" xfId="52"/>
    <cellStyle name="Note 2 2" xfId="149"/>
    <cellStyle name="Note 2 3" xfId="393"/>
    <cellStyle name="Note 3" xfId="231"/>
    <cellStyle name="Note 3 2" xfId="232"/>
    <cellStyle name="Note 4" xfId="233"/>
    <cellStyle name="Note 4 2" xfId="234"/>
    <cellStyle name="Note 5" xfId="235"/>
    <cellStyle name="Note 5 2" xfId="236"/>
    <cellStyle name="Note 6" xfId="237"/>
    <cellStyle name="Note 6 2" xfId="238"/>
    <cellStyle name="Note 7" xfId="239"/>
    <cellStyle name="Note 7 2" xfId="240"/>
    <cellStyle name="Note 8" xfId="356"/>
    <cellStyle name="Output" xfId="43" builtinId="21" customBuiltin="1"/>
    <cellStyle name="Output 2" xfId="127"/>
    <cellStyle name="Output 3" xfId="357"/>
    <cellStyle name="Output 4" xfId="479"/>
    <cellStyle name="Percent 2" xfId="53"/>
    <cellStyle name="Percent 2 2" xfId="128"/>
    <cellStyle name="Percent 2 2 2" xfId="886"/>
    <cellStyle name="Percent 2 2 3" xfId="885"/>
    <cellStyle name="Percent 2 3" xfId="241"/>
    <cellStyle name="Percent 2 3 2" xfId="251"/>
    <cellStyle name="Percent 2 3 3" xfId="887"/>
    <cellStyle name="Percent 2 4" xfId="391"/>
    <cellStyle name="Percent 3" xfId="129"/>
    <cellStyle name="Percent 3 2" xfId="396"/>
    <cellStyle name="Percent 3 3" xfId="516"/>
    <cellStyle name="Percent 3 3 2" xfId="888"/>
    <cellStyle name="Percent 4" xfId="130"/>
    <cellStyle name="Percent 4 2" xfId="131"/>
    <cellStyle name="Percent 4 3" xfId="517"/>
    <cellStyle name="Percent 5" xfId="132"/>
    <cellStyle name="Percent 5 2" xfId="133"/>
    <cellStyle name="Percent 6" xfId="242"/>
    <cellStyle name="Percent 6 2" xfId="526"/>
    <cellStyle name="Percent 6 2 2" xfId="889"/>
    <cellStyle name="Percent 7" xfId="358"/>
    <cellStyle name="Percent 7 2" xfId="890"/>
    <cellStyle name="Percent 7 3" xfId="575"/>
    <cellStyle name="RowLevel_1_N6+artabyuje" xfId="891"/>
    <cellStyle name="SN_241" xfId="892"/>
    <cellStyle name="Style 1" xfId="150"/>
    <cellStyle name="Style 1 2" xfId="243"/>
    <cellStyle name="Style 1 3" xfId="512"/>
    <cellStyle name="Title" xfId="44" builtinId="15" customBuiltin="1"/>
    <cellStyle name="Title 2" xfId="359"/>
    <cellStyle name="Title 3" xfId="487"/>
    <cellStyle name="Total" xfId="45" builtinId="25" customBuiltin="1"/>
    <cellStyle name="Total 2" xfId="134"/>
    <cellStyle name="Total 3" xfId="360"/>
    <cellStyle name="Total 4" xfId="485"/>
    <cellStyle name="Warning Text" xfId="46" builtinId="11" customBuiltin="1"/>
    <cellStyle name="Warning Text 2" xfId="135"/>
    <cellStyle name="Warning Text 3" xfId="361"/>
    <cellStyle name="Warning Text 4" xfId="493"/>
    <cellStyle name="Акцент1" xfId="362"/>
    <cellStyle name="Акцент2" xfId="363"/>
    <cellStyle name="Акцент3" xfId="364"/>
    <cellStyle name="Акцент4" xfId="365"/>
    <cellStyle name="Акцент5" xfId="366"/>
    <cellStyle name="Акцент6" xfId="367"/>
    <cellStyle name="Беззащитный" xfId="136"/>
    <cellStyle name="Ввод " xfId="368"/>
    <cellStyle name="Вывод" xfId="369"/>
    <cellStyle name="Вычисление" xfId="370"/>
    <cellStyle name="Заголовок 1" xfId="371"/>
    <cellStyle name="Заголовок 2" xfId="372"/>
    <cellStyle name="Заголовок 3" xfId="373"/>
    <cellStyle name="Заголовок 4" xfId="374"/>
    <cellStyle name="Защитный" xfId="137"/>
    <cellStyle name="Итог" xfId="375"/>
    <cellStyle name="Контрольная ячейка" xfId="376"/>
    <cellStyle name="Название" xfId="377"/>
    <cellStyle name="Нейтральный" xfId="378"/>
    <cellStyle name="Обычный 2" xfId="138"/>
    <cellStyle name="Обычный 3" xfId="139"/>
    <cellStyle name="Обычный 3 2" xfId="151"/>
    <cellStyle name="Плохой" xfId="379"/>
    <cellStyle name="Пояснение" xfId="380"/>
    <cellStyle name="Примечание" xfId="381"/>
    <cellStyle name="Связанная ячейка" xfId="382"/>
    <cellStyle name="Текст предупреждения" xfId="383"/>
    <cellStyle name="Финансовый 2" xfId="140"/>
    <cellStyle name="Финансовый 2 2" xfId="426"/>
    <cellStyle name="Финансовый 3" xfId="141"/>
    <cellStyle name="Финансовый 3 2" xfId="152"/>
    <cellStyle name="Финансовый 3 2 2" xfId="433"/>
    <cellStyle name="Финансовый 3 3" xfId="427"/>
    <cellStyle name="Финансовый 4" xfId="142"/>
    <cellStyle name="Финансовый 4 2" xfId="428"/>
    <cellStyle name="Хороший" xfId="384"/>
  </cellStyles>
  <dxfs count="0"/>
  <tableStyles count="0" defaultTableStyle="TableStyleMedium9" defaultPivotStyle="PivotStyleLight16"/>
  <colors>
    <mruColors>
      <color rgb="FFFF3300"/>
      <color rgb="FF66CCFF"/>
      <color rgb="FF3333CC"/>
      <color rgb="FFCC00CC"/>
      <color rgb="FFFFFF99"/>
      <color rgb="FF2602B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74543</xdr:colOff>
      <xdr:row>6</xdr:row>
      <xdr:rowOff>109330</xdr:rowOff>
    </xdr:from>
    <xdr:to>
      <xdr:col>16</xdr:col>
      <xdr:colOff>370398</xdr:colOff>
      <xdr:row>6</xdr:row>
      <xdr:rowOff>155049</xdr:rowOff>
    </xdr:to>
    <xdr:sp macro="" textlink="">
      <xdr:nvSpPr>
        <xdr:cNvPr id="6" name="Right Arrow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1126856" y="1832113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16</xdr:col>
      <xdr:colOff>59635</xdr:colOff>
      <xdr:row>13</xdr:row>
      <xdr:rowOff>96079</xdr:rowOff>
    </xdr:from>
    <xdr:to>
      <xdr:col>16</xdr:col>
      <xdr:colOff>355490</xdr:colOff>
      <xdr:row>13</xdr:row>
      <xdr:rowOff>141798</xdr:rowOff>
    </xdr:to>
    <xdr:sp macro="" textlink="">
      <xdr:nvSpPr>
        <xdr:cNvPr id="8" name="Right Arrow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11111948" y="3197088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16</xdr:col>
      <xdr:colOff>74543</xdr:colOff>
      <xdr:row>4</xdr:row>
      <xdr:rowOff>109330</xdr:rowOff>
    </xdr:from>
    <xdr:to>
      <xdr:col>16</xdr:col>
      <xdr:colOff>370398</xdr:colOff>
      <xdr:row>4</xdr:row>
      <xdr:rowOff>155049</xdr:rowOff>
    </xdr:to>
    <xdr:sp macro="" textlink="">
      <xdr:nvSpPr>
        <xdr:cNvPr id="9" name="Right Arrow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11126856" y="1832113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16</xdr:col>
      <xdr:colOff>74543</xdr:colOff>
      <xdr:row>31</xdr:row>
      <xdr:rowOff>109330</xdr:rowOff>
    </xdr:from>
    <xdr:to>
      <xdr:col>16</xdr:col>
      <xdr:colOff>370398</xdr:colOff>
      <xdr:row>31</xdr:row>
      <xdr:rowOff>155049</xdr:rowOff>
    </xdr:to>
    <xdr:sp macro="" textlink="">
      <xdr:nvSpPr>
        <xdr:cNvPr id="10" name="Right Arrow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11126856" y="1388165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16</xdr:col>
      <xdr:colOff>74543</xdr:colOff>
      <xdr:row>33</xdr:row>
      <xdr:rowOff>109330</xdr:rowOff>
    </xdr:from>
    <xdr:to>
      <xdr:col>16</xdr:col>
      <xdr:colOff>370398</xdr:colOff>
      <xdr:row>33</xdr:row>
      <xdr:rowOff>155049</xdr:rowOff>
    </xdr:to>
    <xdr:sp macro="" textlink="">
      <xdr:nvSpPr>
        <xdr:cNvPr id="11" name="Right Arrow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11126856" y="7547113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16</xdr:col>
      <xdr:colOff>74543</xdr:colOff>
      <xdr:row>37</xdr:row>
      <xdr:rowOff>109330</xdr:rowOff>
    </xdr:from>
    <xdr:to>
      <xdr:col>16</xdr:col>
      <xdr:colOff>370398</xdr:colOff>
      <xdr:row>37</xdr:row>
      <xdr:rowOff>155049</xdr:rowOff>
    </xdr:to>
    <xdr:sp macro="" textlink="">
      <xdr:nvSpPr>
        <xdr:cNvPr id="12" name="Right Arrow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11126856" y="7984434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16</xdr:col>
      <xdr:colOff>62948</xdr:colOff>
      <xdr:row>15</xdr:row>
      <xdr:rowOff>82827</xdr:rowOff>
    </xdr:from>
    <xdr:to>
      <xdr:col>16</xdr:col>
      <xdr:colOff>358803</xdr:colOff>
      <xdr:row>15</xdr:row>
      <xdr:rowOff>128546</xdr:rowOff>
    </xdr:to>
    <xdr:sp macro="" textlink="">
      <xdr:nvSpPr>
        <xdr:cNvPr id="13" name="Right Arrow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10755796" y="3197088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16</xdr:col>
      <xdr:colOff>66261</xdr:colOff>
      <xdr:row>22</xdr:row>
      <xdr:rowOff>86140</xdr:rowOff>
    </xdr:from>
    <xdr:to>
      <xdr:col>16</xdr:col>
      <xdr:colOff>362116</xdr:colOff>
      <xdr:row>22</xdr:row>
      <xdr:rowOff>131859</xdr:rowOff>
    </xdr:to>
    <xdr:sp macro="" textlink="">
      <xdr:nvSpPr>
        <xdr:cNvPr id="14" name="Right Arrow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10759109" y="4707836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49696</xdr:colOff>
      <xdr:row>8</xdr:row>
      <xdr:rowOff>74543</xdr:rowOff>
    </xdr:from>
    <xdr:to>
      <xdr:col>15</xdr:col>
      <xdr:colOff>345551</xdr:colOff>
      <xdr:row>8</xdr:row>
      <xdr:rowOff>120262</xdr:rowOff>
    </xdr:to>
    <xdr:sp macro="" textlink="">
      <xdr:nvSpPr>
        <xdr:cNvPr id="4" name="Right Arrow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8845826" y="1316934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15</xdr:col>
      <xdr:colOff>66261</xdr:colOff>
      <xdr:row>42</xdr:row>
      <xdr:rowOff>74543</xdr:rowOff>
    </xdr:from>
    <xdr:to>
      <xdr:col>15</xdr:col>
      <xdr:colOff>362116</xdr:colOff>
      <xdr:row>42</xdr:row>
      <xdr:rowOff>120262</xdr:rowOff>
    </xdr:to>
    <xdr:sp macro="" textlink="">
      <xdr:nvSpPr>
        <xdr:cNvPr id="5" name="Right Arrow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8862391" y="7893326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15</xdr:col>
      <xdr:colOff>19050</xdr:colOff>
      <xdr:row>20</xdr:row>
      <xdr:rowOff>95250</xdr:rowOff>
    </xdr:from>
    <xdr:to>
      <xdr:col>15</xdr:col>
      <xdr:colOff>314905</xdr:colOff>
      <xdr:row>20</xdr:row>
      <xdr:rowOff>140969</xdr:rowOff>
    </xdr:to>
    <xdr:sp macro="" textlink="">
      <xdr:nvSpPr>
        <xdr:cNvPr id="6" name="Right Arrow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3287375" y="3971925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66260</xdr:colOff>
      <xdr:row>11</xdr:row>
      <xdr:rowOff>74544</xdr:rowOff>
    </xdr:from>
    <xdr:to>
      <xdr:col>14</xdr:col>
      <xdr:colOff>362115</xdr:colOff>
      <xdr:row>11</xdr:row>
      <xdr:rowOff>120263</xdr:rowOff>
    </xdr:to>
    <xdr:sp macro="" textlink="">
      <xdr:nvSpPr>
        <xdr:cNvPr id="7" name="Right Arrow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8042412" y="2401957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14</xdr:col>
      <xdr:colOff>69574</xdr:colOff>
      <xdr:row>28</xdr:row>
      <xdr:rowOff>77857</xdr:rowOff>
    </xdr:from>
    <xdr:to>
      <xdr:col>14</xdr:col>
      <xdr:colOff>365429</xdr:colOff>
      <xdr:row>28</xdr:row>
      <xdr:rowOff>123576</xdr:rowOff>
    </xdr:to>
    <xdr:sp macro="" textlink="">
      <xdr:nvSpPr>
        <xdr:cNvPr id="8" name="Right Arrow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15085944" y="4558748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14</xdr:col>
      <xdr:colOff>49696</xdr:colOff>
      <xdr:row>46</xdr:row>
      <xdr:rowOff>99392</xdr:rowOff>
    </xdr:from>
    <xdr:to>
      <xdr:col>14</xdr:col>
      <xdr:colOff>345551</xdr:colOff>
      <xdr:row>46</xdr:row>
      <xdr:rowOff>145111</xdr:rowOff>
    </xdr:to>
    <xdr:sp macro="" textlink="">
      <xdr:nvSpPr>
        <xdr:cNvPr id="9" name="Right Arrow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10336696" y="9856305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14</xdr:col>
      <xdr:colOff>69574</xdr:colOff>
      <xdr:row>18</xdr:row>
      <xdr:rowOff>152400</xdr:rowOff>
    </xdr:from>
    <xdr:to>
      <xdr:col>14</xdr:col>
      <xdr:colOff>365429</xdr:colOff>
      <xdr:row>18</xdr:row>
      <xdr:rowOff>223630</xdr:rowOff>
    </xdr:to>
    <xdr:sp macro="" textlink="">
      <xdr:nvSpPr>
        <xdr:cNvPr id="5" name="Right Arrow 4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12861649" y="3762375"/>
          <a:ext cx="295855" cy="71230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ayane\Gayane_official\save\VTB-verjnakan\VTB_fin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2014"/>
      <sheetName val="VTB kanxatesum"/>
      <sheetName val="Report 2013,2015"/>
      <sheetName val="Sheet2"/>
      <sheetName val="VTB"/>
      <sheetName val="Report 2012"/>
      <sheetName val="Sheet1"/>
      <sheetName val="Report 2011"/>
      <sheetName val="Report 2010"/>
      <sheetName val="Report 2009"/>
      <sheetName val="Report 2008"/>
      <sheetName val="VTB hamemat"/>
      <sheetName val="VTB bud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Q75"/>
  <sheetViews>
    <sheetView tabSelected="1" zoomScaleNormal="100" workbookViewId="0">
      <pane xSplit="1" ySplit="4" topLeftCell="B5" activePane="bottomRight" state="frozen"/>
      <selection activeCell="R38" sqref="R38"/>
      <selection pane="topRight" activeCell="R38" sqref="R38"/>
      <selection pane="bottomLeft" activeCell="R38" sqref="R38"/>
      <selection pane="bottomRight" activeCell="N4" sqref="N4"/>
    </sheetView>
  </sheetViews>
  <sheetFormatPr defaultColWidth="9.140625" defaultRowHeight="13.5"/>
  <cols>
    <col min="1" max="1" width="84.7109375" style="2" customWidth="1"/>
    <col min="2" max="14" width="12.5703125" style="386" customWidth="1"/>
    <col min="15" max="15" width="19.5703125" style="2" bestFit="1" customWidth="1"/>
    <col min="16" max="16" width="9.140625" style="2"/>
    <col min="17" max="17" width="12.42578125" style="2" customWidth="1"/>
    <col min="18" max="16384" width="9.140625" style="2"/>
  </cols>
  <sheetData>
    <row r="1" spans="1:17" ht="9" customHeight="1"/>
    <row r="2" spans="1:17" s="109" customFormat="1" ht="36.75" customHeight="1">
      <c r="A2" s="318" t="s">
        <v>123</v>
      </c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406"/>
      <c r="N2" s="406"/>
      <c r="O2" s="51"/>
      <c r="P2" s="110"/>
      <c r="Q2" s="110"/>
    </row>
    <row r="3" spans="1:17" s="109" customFormat="1" ht="9" customHeight="1">
      <c r="A3" s="43"/>
      <c r="B3" s="290"/>
      <c r="C3" s="290"/>
      <c r="D3" s="290"/>
      <c r="E3" s="290"/>
      <c r="F3" s="290"/>
      <c r="G3" s="290"/>
      <c r="H3" s="290"/>
      <c r="I3" s="290"/>
      <c r="J3" s="290"/>
      <c r="K3" s="290"/>
      <c r="L3" s="290"/>
      <c r="M3" s="290"/>
      <c r="N3" s="290"/>
      <c r="O3" s="51"/>
      <c r="P3" s="110"/>
      <c r="Q3" s="110"/>
    </row>
    <row r="4" spans="1:17" ht="18" customHeight="1">
      <c r="A4" s="243" t="s">
        <v>7</v>
      </c>
      <c r="B4" s="409" t="s">
        <v>389</v>
      </c>
      <c r="C4" s="409" t="s">
        <v>390</v>
      </c>
      <c r="D4" s="424" t="s">
        <v>391</v>
      </c>
      <c r="E4" s="424" t="s">
        <v>392</v>
      </c>
      <c r="F4" s="424" t="s">
        <v>393</v>
      </c>
      <c r="G4" s="424" t="s">
        <v>394</v>
      </c>
      <c r="H4" s="424" t="s">
        <v>395</v>
      </c>
      <c r="I4" s="424" t="s">
        <v>396</v>
      </c>
      <c r="J4" s="424" t="s">
        <v>397</v>
      </c>
      <c r="K4" s="424" t="s">
        <v>398</v>
      </c>
      <c r="L4" s="424" t="s">
        <v>399</v>
      </c>
      <c r="M4" s="424" t="s">
        <v>400</v>
      </c>
      <c r="N4" s="424" t="s">
        <v>363</v>
      </c>
    </row>
    <row r="5" spans="1:17" ht="14.25">
      <c r="A5" s="27" t="s">
        <v>8</v>
      </c>
      <c r="B5" s="411">
        <v>4794.9048290346655</v>
      </c>
      <c r="C5" s="411">
        <v>4812.8424861218546</v>
      </c>
      <c r="D5" s="418">
        <v>4828.7125506549028</v>
      </c>
      <c r="E5" s="418">
        <v>4783.4834955208025</v>
      </c>
      <c r="F5" s="418">
        <v>4681.0088888009896</v>
      </c>
      <c r="G5" s="418">
        <v>4699.7433750199189</v>
      </c>
      <c r="H5" s="418">
        <v>4718.9388885158651</v>
      </c>
      <c r="I5" s="418">
        <v>4790.8408291776768</v>
      </c>
      <c r="J5" s="418">
        <v>4830.385974149136</v>
      </c>
      <c r="K5" s="418">
        <v>4842.0700090261953</v>
      </c>
      <c r="L5" s="418">
        <v>4889.5414954229273</v>
      </c>
      <c r="M5" s="418">
        <v>4959.761968037611</v>
      </c>
      <c r="N5" s="418">
        <v>5092.71851655097</v>
      </c>
    </row>
    <row r="6" spans="1:17">
      <c r="A6" s="9" t="s">
        <v>9</v>
      </c>
      <c r="B6" s="408"/>
      <c r="C6" s="408"/>
      <c r="D6" s="423"/>
      <c r="E6" s="423"/>
      <c r="F6" s="423"/>
      <c r="G6" s="423"/>
      <c r="H6" s="423"/>
      <c r="I6" s="423"/>
      <c r="J6" s="423"/>
      <c r="K6" s="423"/>
      <c r="L6" s="423"/>
      <c r="M6" s="423"/>
      <c r="N6" s="423"/>
    </row>
    <row r="7" spans="1:17" ht="14.25">
      <c r="A7" s="35" t="s">
        <v>12</v>
      </c>
      <c r="B7" s="412">
        <v>4571.945830608649</v>
      </c>
      <c r="C7" s="412">
        <v>4594.6173022235707</v>
      </c>
      <c r="D7" s="412">
        <v>4610.5074278514758</v>
      </c>
      <c r="E7" s="412">
        <v>4572.6287031565244</v>
      </c>
      <c r="F7" s="412">
        <v>4476.6513371420733</v>
      </c>
      <c r="G7" s="412">
        <v>4495.8031822933908</v>
      </c>
      <c r="H7" s="412">
        <v>4521.7508861440601</v>
      </c>
      <c r="I7" s="412">
        <v>4591.7238332971119</v>
      </c>
      <c r="J7" s="412">
        <v>4628.7811864564419</v>
      </c>
      <c r="K7" s="412">
        <v>4640.0392575019559</v>
      </c>
      <c r="L7" s="412">
        <v>4692.8279777009702</v>
      </c>
      <c r="M7" s="412">
        <v>4764.4179211251794</v>
      </c>
      <c r="N7" s="412">
        <v>4892.8473076977916</v>
      </c>
    </row>
    <row r="8" spans="1:17">
      <c r="A8" s="7" t="s">
        <v>10</v>
      </c>
      <c r="B8" s="408"/>
      <c r="C8" s="408"/>
      <c r="D8" s="423"/>
      <c r="E8" s="423"/>
      <c r="F8" s="423"/>
      <c r="G8" s="423"/>
      <c r="H8" s="423"/>
      <c r="I8" s="423"/>
      <c r="J8" s="423"/>
      <c r="K8" s="423"/>
      <c r="L8" s="423"/>
      <c r="M8" s="423"/>
      <c r="N8" s="423"/>
    </row>
    <row r="9" spans="1:17">
      <c r="A9" s="38" t="s">
        <v>14</v>
      </c>
      <c r="B9" s="413">
        <v>2408.7796918481495</v>
      </c>
      <c r="C9" s="413">
        <v>2391.7160667959206</v>
      </c>
      <c r="D9" s="419">
        <v>2386.1484952510591</v>
      </c>
      <c r="E9" s="419">
        <v>2317.0732673561242</v>
      </c>
      <c r="F9" s="419">
        <v>2255.6131376106732</v>
      </c>
      <c r="G9" s="419">
        <v>2239.2866125863907</v>
      </c>
      <c r="H9" s="419">
        <v>2229.19693094376</v>
      </c>
      <c r="I9" s="419">
        <v>2232.811640244222</v>
      </c>
      <c r="J9" s="419">
        <v>2239.6770830595419</v>
      </c>
      <c r="K9" s="419">
        <v>2236.4799510455819</v>
      </c>
      <c r="L9" s="419">
        <v>2232.327242103971</v>
      </c>
      <c r="M9" s="419">
        <v>2282.0773829727787</v>
      </c>
      <c r="N9" s="419">
        <v>2359.5870527429911</v>
      </c>
    </row>
    <row r="10" spans="1:17">
      <c r="A10" s="7" t="s">
        <v>10</v>
      </c>
      <c r="B10" s="414"/>
      <c r="C10" s="414"/>
      <c r="D10" s="425"/>
      <c r="E10" s="425"/>
      <c r="F10" s="425"/>
      <c r="G10" s="425"/>
      <c r="H10" s="425"/>
      <c r="I10" s="425"/>
      <c r="J10" s="425"/>
      <c r="K10" s="425"/>
      <c r="L10" s="425"/>
      <c r="M10" s="425"/>
      <c r="N10" s="425"/>
    </row>
    <row r="11" spans="1:17">
      <c r="A11" s="25" t="s">
        <v>76</v>
      </c>
      <c r="B11" s="414">
        <v>1836.1395807693204</v>
      </c>
      <c r="C11" s="414">
        <v>1811.3461942932508</v>
      </c>
      <c r="D11" s="425">
        <v>1792.4518404416397</v>
      </c>
      <c r="E11" s="425">
        <v>1734.3422454391932</v>
      </c>
      <c r="F11" s="425">
        <v>1696.1937195725595</v>
      </c>
      <c r="G11" s="425">
        <v>1684.6113585785088</v>
      </c>
      <c r="H11" s="425">
        <v>1680.0367316569057</v>
      </c>
      <c r="I11" s="425">
        <v>1686.8606136476258</v>
      </c>
      <c r="J11" s="425">
        <v>1693.6909372659991</v>
      </c>
      <c r="K11" s="425">
        <v>1691.4309236976574</v>
      </c>
      <c r="L11" s="425">
        <v>1670.8014525281819</v>
      </c>
      <c r="M11" s="425">
        <v>1702.9621422828245</v>
      </c>
      <c r="N11" s="425">
        <v>1786.8233613856994</v>
      </c>
    </row>
    <row r="12" spans="1:17">
      <c r="A12" s="25" t="s">
        <v>59</v>
      </c>
      <c r="B12" s="414">
        <v>145.96166099999999</v>
      </c>
      <c r="C12" s="414">
        <v>154.183679466146</v>
      </c>
      <c r="D12" s="425">
        <v>168.13679838668372</v>
      </c>
      <c r="E12" s="425">
        <v>170.28999899999999</v>
      </c>
      <c r="F12" s="425">
        <v>161.77769855229599</v>
      </c>
      <c r="G12" s="425">
        <v>155.36740900000001</v>
      </c>
      <c r="H12" s="425">
        <v>155.24870899999999</v>
      </c>
      <c r="I12" s="425">
        <v>152.00680326070901</v>
      </c>
      <c r="J12" s="425">
        <v>152.69887199999999</v>
      </c>
      <c r="K12" s="425">
        <v>152.22766301062558</v>
      </c>
      <c r="L12" s="425">
        <v>168.94121200000001</v>
      </c>
      <c r="M12" s="425">
        <v>183.84763100000001</v>
      </c>
      <c r="N12" s="425">
        <v>171.044478806602</v>
      </c>
    </row>
    <row r="13" spans="1:17">
      <c r="A13" s="25" t="s">
        <v>69</v>
      </c>
      <c r="B13" s="414">
        <v>423.66373854</v>
      </c>
      <c r="C13" s="414">
        <v>423.23939495999997</v>
      </c>
      <c r="D13" s="425">
        <v>422.61669295999997</v>
      </c>
      <c r="E13" s="425">
        <v>409.70061983999994</v>
      </c>
      <c r="F13" s="425">
        <v>394.95617486999998</v>
      </c>
      <c r="G13" s="425">
        <v>396.59393423999995</v>
      </c>
      <c r="H13" s="425">
        <v>391.22529952000002</v>
      </c>
      <c r="I13" s="425">
        <v>391.22566025999998</v>
      </c>
      <c r="J13" s="425">
        <v>390.51281840999997</v>
      </c>
      <c r="K13" s="425">
        <v>390.14356279999998</v>
      </c>
      <c r="L13" s="425">
        <v>389.98770949999999</v>
      </c>
      <c r="M13" s="425">
        <v>392.68653199999994</v>
      </c>
      <c r="N13" s="425">
        <v>399.15627831999996</v>
      </c>
    </row>
    <row r="14" spans="1:17" s="159" customFormat="1">
      <c r="A14" s="34" t="s">
        <v>57</v>
      </c>
      <c r="B14" s="414">
        <v>3.0147115388289003</v>
      </c>
      <c r="C14" s="414">
        <v>2.9467980765239994</v>
      </c>
      <c r="D14" s="425">
        <v>2.9431634627359999</v>
      </c>
      <c r="E14" s="425">
        <v>2.7404030769311998</v>
      </c>
      <c r="F14" s="425">
        <v>2.6855446158180003</v>
      </c>
      <c r="G14" s="425">
        <v>2.7139107678815999</v>
      </c>
      <c r="H14" s="425">
        <v>2.6861907668543998</v>
      </c>
      <c r="I14" s="425">
        <v>2.7185630758871997</v>
      </c>
      <c r="J14" s="425">
        <v>2.7744553835426995</v>
      </c>
      <c r="K14" s="425">
        <v>2.6778015372987998</v>
      </c>
      <c r="L14" s="425">
        <v>2.5968680757890001</v>
      </c>
      <c r="M14" s="425">
        <v>2.5810776899543999</v>
      </c>
      <c r="N14" s="425">
        <v>2.5629342306896001</v>
      </c>
    </row>
    <row r="15" spans="1:17" s="159" customFormat="1">
      <c r="A15" s="160" t="s">
        <v>13</v>
      </c>
      <c r="B15" s="413">
        <v>2163.1661387605</v>
      </c>
      <c r="C15" s="413">
        <v>2202.9012354276497</v>
      </c>
      <c r="D15" s="419">
        <v>2224.3589326004167</v>
      </c>
      <c r="E15" s="419">
        <v>2255.5554358004001</v>
      </c>
      <c r="F15" s="419">
        <v>2221.0381995314001</v>
      </c>
      <c r="G15" s="419">
        <v>2256.5165697070001</v>
      </c>
      <c r="H15" s="419">
        <v>2292.5539552003002</v>
      </c>
      <c r="I15" s="419">
        <v>2358.9121930528895</v>
      </c>
      <c r="J15" s="419">
        <v>2389.1041033969</v>
      </c>
      <c r="K15" s="419">
        <v>2403.5593064563745</v>
      </c>
      <c r="L15" s="419">
        <v>2460.5007355969997</v>
      </c>
      <c r="M15" s="419">
        <v>2482.3405381524003</v>
      </c>
      <c r="N15" s="419">
        <v>2533.2602549548001</v>
      </c>
    </row>
    <row r="16" spans="1:17" s="159" customFormat="1">
      <c r="A16" s="161" t="s">
        <v>10</v>
      </c>
      <c r="B16" s="414"/>
      <c r="C16" s="414"/>
      <c r="D16" s="425"/>
      <c r="E16" s="425"/>
      <c r="F16" s="425"/>
      <c r="G16" s="425"/>
      <c r="H16" s="425"/>
      <c r="I16" s="425"/>
      <c r="J16" s="425"/>
      <c r="K16" s="425"/>
      <c r="L16" s="425"/>
      <c r="M16" s="425"/>
      <c r="N16" s="425"/>
    </row>
    <row r="17" spans="1:14" s="159" customFormat="1">
      <c r="A17" s="34" t="s">
        <v>77</v>
      </c>
      <c r="B17" s="414">
        <v>0</v>
      </c>
      <c r="C17" s="414">
        <v>0</v>
      </c>
      <c r="D17" s="425">
        <v>0</v>
      </c>
      <c r="E17" s="425">
        <v>0</v>
      </c>
      <c r="F17" s="425">
        <v>0</v>
      </c>
      <c r="G17" s="425">
        <v>0</v>
      </c>
      <c r="H17" s="425">
        <v>0</v>
      </c>
      <c r="I17" s="425">
        <v>0</v>
      </c>
      <c r="J17" s="425">
        <v>0</v>
      </c>
      <c r="K17" s="425">
        <v>0</v>
      </c>
      <c r="L17" s="425">
        <v>0</v>
      </c>
      <c r="M17" s="425">
        <v>0</v>
      </c>
      <c r="N17" s="425">
        <v>0</v>
      </c>
    </row>
    <row r="18" spans="1:14" s="159" customFormat="1">
      <c r="A18" s="34" t="s">
        <v>313</v>
      </c>
      <c r="B18" s="414">
        <v>1946.8958170000001</v>
      </c>
      <c r="C18" s="414">
        <v>1987.54566453385</v>
      </c>
      <c r="D18" s="425">
        <v>2007.8595866133164</v>
      </c>
      <c r="E18" s="425">
        <v>2043.439036</v>
      </c>
      <c r="F18" s="425">
        <v>2002.7695394477</v>
      </c>
      <c r="G18" s="425">
        <v>2039.1301209999999</v>
      </c>
      <c r="H18" s="425">
        <v>2070.0906450000002</v>
      </c>
      <c r="I18" s="425">
        <v>2136.1470137392898</v>
      </c>
      <c r="J18" s="425">
        <v>2166.9964399999999</v>
      </c>
      <c r="K18" s="425">
        <v>2181.4506819893745</v>
      </c>
      <c r="L18" s="425">
        <v>2237.295431</v>
      </c>
      <c r="M18" s="425">
        <v>2250.0811210000002</v>
      </c>
      <c r="N18" s="425">
        <v>2302.9867341934</v>
      </c>
    </row>
    <row r="19" spans="1:14" s="29" customFormat="1">
      <c r="A19" s="25" t="s">
        <v>181</v>
      </c>
      <c r="B19" s="414">
        <v>209.09022659999999</v>
      </c>
      <c r="C19" s="414">
        <v>208.2171424</v>
      </c>
      <c r="D19" s="425">
        <v>209.40258416</v>
      </c>
      <c r="E19" s="425">
        <v>205.06130463999997</v>
      </c>
      <c r="F19" s="425">
        <v>211.25523159000002</v>
      </c>
      <c r="G19" s="425">
        <v>210.41468688000003</v>
      </c>
      <c r="H19" s="425">
        <v>215.53321504000002</v>
      </c>
      <c r="I19" s="425">
        <v>215.87675082000001</v>
      </c>
      <c r="J19" s="425">
        <v>215.26090157000002</v>
      </c>
      <c r="K19" s="425">
        <v>215.30189231999998</v>
      </c>
      <c r="L19" s="425">
        <v>215.0356908</v>
      </c>
      <c r="M19" s="425">
        <v>224.20129823999997</v>
      </c>
      <c r="N19" s="425">
        <v>220.73283064</v>
      </c>
    </row>
    <row r="20" spans="1:14">
      <c r="A20" s="26" t="s">
        <v>56</v>
      </c>
      <c r="B20" s="414">
        <v>7.1800951604999996</v>
      </c>
      <c r="C20" s="414">
        <v>7.1384284938000002</v>
      </c>
      <c r="D20" s="425">
        <v>7.0967618270999999</v>
      </c>
      <c r="E20" s="425">
        <v>7.0550951604000014</v>
      </c>
      <c r="F20" s="425">
        <v>7.0134284937000002</v>
      </c>
      <c r="G20" s="425">
        <v>6.9717618269999999</v>
      </c>
      <c r="H20" s="425">
        <v>6.9300951603000005</v>
      </c>
      <c r="I20" s="425">
        <v>6.8884284936000002</v>
      </c>
      <c r="J20" s="425">
        <v>6.8467618268999999</v>
      </c>
      <c r="K20" s="425">
        <v>6.8067321469999991</v>
      </c>
      <c r="L20" s="425">
        <v>8.1696137969999985</v>
      </c>
      <c r="M20" s="425">
        <v>8.0581189123999994</v>
      </c>
      <c r="N20" s="425">
        <v>9.5406901214000008</v>
      </c>
    </row>
    <row r="21" spans="1:14" ht="14.25">
      <c r="A21" s="35" t="s">
        <v>11</v>
      </c>
      <c r="B21" s="410">
        <v>222.95899842601654</v>
      </c>
      <c r="C21" s="410">
        <v>218.225183898284</v>
      </c>
      <c r="D21" s="417">
        <v>218.2051228034272</v>
      </c>
      <c r="E21" s="417">
        <v>210.85479236427841</v>
      </c>
      <c r="F21" s="417">
        <v>204.35755165891649</v>
      </c>
      <c r="G21" s="417">
        <v>203.94019272652801</v>
      </c>
      <c r="H21" s="417">
        <v>197.18800237180483</v>
      </c>
      <c r="I21" s="417">
        <v>199.11699588056516</v>
      </c>
      <c r="J21" s="417">
        <v>201.60478769269409</v>
      </c>
      <c r="K21" s="417">
        <v>202.03075152423961</v>
      </c>
      <c r="L21" s="417">
        <v>196.713517721957</v>
      </c>
      <c r="M21" s="417">
        <v>195.34404691243202</v>
      </c>
      <c r="N21" s="417">
        <v>199.87120885317839</v>
      </c>
    </row>
    <row r="22" spans="1:14">
      <c r="A22" s="7" t="s">
        <v>58</v>
      </c>
      <c r="B22" s="414"/>
      <c r="C22" s="414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</row>
    <row r="23" spans="1:14">
      <c r="A23" s="8" t="s">
        <v>174</v>
      </c>
      <c r="B23" s="414">
        <v>31.276655839100396</v>
      </c>
      <c r="C23" s="414">
        <v>30.478855351056794</v>
      </c>
      <c r="D23" s="425">
        <v>30.476898912678404</v>
      </c>
      <c r="E23" s="425">
        <v>29.5929467802912</v>
      </c>
      <c r="F23" s="425">
        <v>29.0874163536423</v>
      </c>
      <c r="G23" s="425">
        <v>29.2558576596096</v>
      </c>
      <c r="H23" s="425">
        <v>27.349260073967997</v>
      </c>
      <c r="I23" s="425">
        <v>27.098637382855198</v>
      </c>
      <c r="J23" s="425">
        <v>27.347372300019199</v>
      </c>
      <c r="K23" s="425">
        <v>27.4329910114716</v>
      </c>
      <c r="L23" s="425">
        <v>27.0143007646125</v>
      </c>
      <c r="M23" s="425">
        <v>27.229385578196002</v>
      </c>
      <c r="N23" s="425">
        <v>25.851630069124003</v>
      </c>
    </row>
    <row r="24" spans="1:14" s="503" customFormat="1" ht="19.5" customHeight="1">
      <c r="A24" s="504" t="s">
        <v>180</v>
      </c>
      <c r="B24" s="504"/>
      <c r="C24" s="504"/>
      <c r="D24" s="504"/>
      <c r="E24" s="504"/>
      <c r="F24" s="504"/>
      <c r="G24" s="504"/>
      <c r="H24" s="504"/>
      <c r="I24" s="504"/>
      <c r="J24" s="504"/>
      <c r="K24" s="504"/>
      <c r="L24" s="504"/>
      <c r="M24" s="504"/>
      <c r="N24" s="504"/>
    </row>
    <row r="25" spans="1:14" s="502" customFormat="1" ht="16.5" customHeight="1">
      <c r="A25" s="505" t="s">
        <v>373</v>
      </c>
      <c r="B25" s="505"/>
      <c r="C25" s="505"/>
      <c r="D25" s="505"/>
      <c r="E25" s="505"/>
      <c r="F25" s="505"/>
      <c r="G25" s="505"/>
      <c r="H25" s="505"/>
      <c r="I25" s="505"/>
      <c r="J25" s="505"/>
      <c r="K25" s="505"/>
      <c r="L25" s="505"/>
      <c r="M25" s="505"/>
      <c r="N25" s="505"/>
    </row>
    <row r="26" spans="1:14" s="502" customFormat="1" ht="18.75" customHeight="1">
      <c r="A26" s="556" t="s">
        <v>374</v>
      </c>
      <c r="B26" s="556"/>
      <c r="C26" s="556"/>
      <c r="D26" s="556"/>
      <c r="E26" s="556"/>
      <c r="F26" s="505"/>
      <c r="G26" s="505"/>
      <c r="H26" s="505"/>
      <c r="I26" s="505"/>
      <c r="J26" s="505"/>
      <c r="K26" s="505"/>
      <c r="L26" s="505"/>
      <c r="M26" s="505"/>
      <c r="N26" s="505"/>
    </row>
    <row r="27" spans="1:14" ht="16.5">
      <c r="A27" s="243" t="s">
        <v>15</v>
      </c>
      <c r="B27" s="416" t="s">
        <v>389</v>
      </c>
      <c r="C27" s="416" t="s">
        <v>390</v>
      </c>
      <c r="D27" s="424" t="s">
        <v>391</v>
      </c>
      <c r="E27" s="424" t="s">
        <v>392</v>
      </c>
      <c r="F27" s="424" t="s">
        <v>393</v>
      </c>
      <c r="G27" s="424" t="s">
        <v>394</v>
      </c>
      <c r="H27" s="424" t="s">
        <v>395</v>
      </c>
      <c r="I27" s="424" t="s">
        <v>396</v>
      </c>
      <c r="J27" s="424" t="s">
        <v>397</v>
      </c>
      <c r="K27" s="424" t="s">
        <v>398</v>
      </c>
      <c r="L27" s="424" t="s">
        <v>399</v>
      </c>
      <c r="M27" s="424" t="s">
        <v>400</v>
      </c>
      <c r="N27" s="424" t="s">
        <v>363</v>
      </c>
    </row>
    <row r="28" spans="1:14" ht="14.25">
      <c r="A28" s="27" t="s">
        <v>8</v>
      </c>
      <c r="B28" s="418">
        <v>11845.413248930719</v>
      </c>
      <c r="C28" s="418">
        <v>11914.156070209563</v>
      </c>
      <c r="D28" s="418">
        <v>11942.799145861949</v>
      </c>
      <c r="E28" s="418">
        <v>12163.047944265671</v>
      </c>
      <c r="F28" s="418">
        <v>12070.366645524842</v>
      </c>
      <c r="G28" s="418">
        <v>12102.759000360316</v>
      </c>
      <c r="H28" s="418">
        <v>12157.200351699981</v>
      </c>
      <c r="I28" s="418">
        <v>12335.446802558517</v>
      </c>
      <c r="J28" s="418">
        <v>12464.547194150482</v>
      </c>
      <c r="K28" s="418">
        <v>12501.471674651957</v>
      </c>
      <c r="L28" s="418">
        <v>12632.841998250686</v>
      </c>
      <c r="M28" s="418">
        <v>12567.81362263737</v>
      </c>
      <c r="N28" s="418">
        <v>12842.239551520499</v>
      </c>
    </row>
    <row r="29" spans="1:14">
      <c r="A29" s="9" t="s">
        <v>9</v>
      </c>
      <c r="B29" s="421"/>
      <c r="C29" s="421"/>
      <c r="D29" s="421"/>
      <c r="E29" s="421"/>
      <c r="F29" s="421"/>
      <c r="G29" s="421"/>
      <c r="H29" s="421"/>
      <c r="I29" s="421"/>
      <c r="J29" s="421"/>
      <c r="K29" s="421"/>
      <c r="L29" s="421"/>
      <c r="M29" s="421"/>
      <c r="N29" s="421"/>
    </row>
    <row r="30" spans="1:14" ht="14.25">
      <c r="A30" s="35" t="s">
        <v>12</v>
      </c>
      <c r="B30" s="417">
        <v>11294.611602580719</v>
      </c>
      <c r="C30" s="417">
        <v>11373.941237309564</v>
      </c>
      <c r="D30" s="417">
        <v>11403.114928401948</v>
      </c>
      <c r="E30" s="417">
        <v>11626.90374073567</v>
      </c>
      <c r="F30" s="417">
        <v>11543.413880874843</v>
      </c>
      <c r="G30" s="417">
        <v>11577.573089960317</v>
      </c>
      <c r="H30" s="417">
        <v>11649.193338169982</v>
      </c>
      <c r="I30" s="417">
        <v>11822.760784018517</v>
      </c>
      <c r="J30" s="417">
        <v>11944.317050180482</v>
      </c>
      <c r="K30" s="417">
        <v>11979.859696121957</v>
      </c>
      <c r="L30" s="417">
        <v>12124.603998710685</v>
      </c>
      <c r="M30" s="417">
        <v>12072.82059883737</v>
      </c>
      <c r="N30" s="417">
        <v>12338.227021630499</v>
      </c>
    </row>
    <row r="31" spans="1:14">
      <c r="A31" s="7" t="s">
        <v>10</v>
      </c>
      <c r="B31" s="420"/>
      <c r="C31" s="420"/>
      <c r="D31" s="425"/>
      <c r="E31" s="425"/>
      <c r="F31" s="425"/>
      <c r="G31" s="425"/>
      <c r="H31" s="425"/>
      <c r="I31" s="425"/>
      <c r="J31" s="425"/>
      <c r="K31" s="425"/>
      <c r="L31" s="425"/>
      <c r="M31" s="425"/>
      <c r="N31" s="425"/>
    </row>
    <row r="32" spans="1:14">
      <c r="A32" s="38" t="s">
        <v>14</v>
      </c>
      <c r="B32" s="419">
        <v>5950.6897202207301</v>
      </c>
      <c r="C32" s="419">
        <v>5920.6754797403728</v>
      </c>
      <c r="D32" s="419">
        <v>5901.6335952984255</v>
      </c>
      <c r="E32" s="419">
        <v>5891.6631086150437</v>
      </c>
      <c r="F32" s="419">
        <v>5816.2841020362366</v>
      </c>
      <c r="G32" s="419">
        <v>5766.6012891079263</v>
      </c>
      <c r="H32" s="419">
        <v>5742.9846737009484</v>
      </c>
      <c r="I32" s="419">
        <v>5749.0386740929553</v>
      </c>
      <c r="J32" s="419">
        <v>5779.3643925877786</v>
      </c>
      <c r="K32" s="419">
        <v>5774.2433931776868</v>
      </c>
      <c r="L32" s="419">
        <v>5767.5422867949128</v>
      </c>
      <c r="M32" s="419">
        <v>5782.6813880315713</v>
      </c>
      <c r="N32" s="419">
        <v>5950.1388257590042</v>
      </c>
    </row>
    <row r="33" spans="1:14">
      <c r="A33" s="7" t="s">
        <v>10</v>
      </c>
      <c r="B33" s="420"/>
      <c r="C33" s="420"/>
      <c r="D33" s="425"/>
      <c r="E33" s="425"/>
      <c r="F33" s="425"/>
      <c r="G33" s="425"/>
      <c r="H33" s="425"/>
      <c r="I33" s="425"/>
      <c r="J33" s="425"/>
      <c r="K33" s="425"/>
      <c r="L33" s="425"/>
      <c r="M33" s="425"/>
      <c r="N33" s="425"/>
    </row>
    <row r="34" spans="1:14">
      <c r="A34" s="25" t="s">
        <v>76</v>
      </c>
      <c r="B34" s="420">
        <v>4536.0299927599999</v>
      </c>
      <c r="C34" s="420">
        <v>4483.9741417300002</v>
      </c>
      <c r="D34" s="425">
        <v>4433.2504957499996</v>
      </c>
      <c r="E34" s="425">
        <v>4409.9426501199996</v>
      </c>
      <c r="F34" s="425">
        <v>4373.7750949499996</v>
      </c>
      <c r="G34" s="425">
        <v>4338.2039518399997</v>
      </c>
      <c r="H34" s="425">
        <v>4328.20674891</v>
      </c>
      <c r="I34" s="425">
        <v>4343.3251291200004</v>
      </c>
      <c r="J34" s="425">
        <v>4370.4769624700002</v>
      </c>
      <c r="K34" s="425">
        <v>4367.0115762100004</v>
      </c>
      <c r="L34" s="425">
        <v>4316.7586940399997</v>
      </c>
      <c r="M34" s="425">
        <v>4315.2294300699996</v>
      </c>
      <c r="N34" s="425">
        <v>4505.8083553200004</v>
      </c>
    </row>
    <row r="35" spans="1:14">
      <c r="A35" s="25" t="s">
        <v>59</v>
      </c>
      <c r="B35" s="420">
        <v>360.58613355072998</v>
      </c>
      <c r="C35" s="420">
        <v>381.68056111037237</v>
      </c>
      <c r="D35" s="425">
        <v>415.85080724842635</v>
      </c>
      <c r="E35" s="425">
        <v>432.9993872050448</v>
      </c>
      <c r="F35" s="425">
        <v>417.15710928623804</v>
      </c>
      <c r="G35" s="425">
        <v>400.10148588792748</v>
      </c>
      <c r="H35" s="425">
        <v>399.96060645094798</v>
      </c>
      <c r="I35" s="425">
        <v>391.38679453295487</v>
      </c>
      <c r="J35" s="425">
        <v>394.03109952777851</v>
      </c>
      <c r="K35" s="425">
        <v>393.02814987768664</v>
      </c>
      <c r="L35" s="425">
        <v>436.4842061749128</v>
      </c>
      <c r="M35" s="425">
        <v>465.86162325157107</v>
      </c>
      <c r="N35" s="425">
        <v>431.3205537790044</v>
      </c>
    </row>
    <row r="36" spans="1:14">
      <c r="A36" s="25" t="s">
        <v>69</v>
      </c>
      <c r="B36" s="420">
        <v>1046.626</v>
      </c>
      <c r="C36" s="420">
        <v>1047.7259999999999</v>
      </c>
      <c r="D36" s="425">
        <v>1045.2529999999999</v>
      </c>
      <c r="E36" s="425">
        <v>1041.7529999999999</v>
      </c>
      <c r="F36" s="425">
        <v>1018.4269999999999</v>
      </c>
      <c r="G36" s="425">
        <v>1021.3069999999999</v>
      </c>
      <c r="H36" s="425">
        <v>1007.8969999999999</v>
      </c>
      <c r="I36" s="425">
        <v>1007.3269999999999</v>
      </c>
      <c r="J36" s="425">
        <v>1007.6969999999999</v>
      </c>
      <c r="K36" s="425">
        <v>1007.29</v>
      </c>
      <c r="L36" s="425">
        <v>1007.5899999999999</v>
      </c>
      <c r="M36" s="425">
        <v>995.05</v>
      </c>
      <c r="N36" s="425">
        <v>1006.5469999999999</v>
      </c>
    </row>
    <row r="37" spans="1:14">
      <c r="A37" s="25" t="s">
        <v>57</v>
      </c>
      <c r="B37" s="420">
        <v>7.4475939100000002</v>
      </c>
      <c r="C37" s="415">
        <v>7.2947768999999996</v>
      </c>
      <c r="D37" s="425">
        <v>7.2792922999999998</v>
      </c>
      <c r="E37" s="425">
        <v>6.9680712900000001</v>
      </c>
      <c r="F37" s="425">
        <v>6.9248978000000001</v>
      </c>
      <c r="G37" s="425">
        <v>6.9888513799999998</v>
      </c>
      <c r="H37" s="425">
        <v>6.9203183399999997</v>
      </c>
      <c r="I37" s="425">
        <v>6.9997504399999997</v>
      </c>
      <c r="J37" s="425">
        <v>7.1593305899999997</v>
      </c>
      <c r="K37" s="425">
        <v>6.9136670899999997</v>
      </c>
      <c r="L37" s="425">
        <v>6.7093865800000003</v>
      </c>
      <c r="M37" s="425">
        <v>6.5403347099999998</v>
      </c>
      <c r="N37" s="425">
        <v>6.4629166600000003</v>
      </c>
    </row>
    <row r="38" spans="1:14">
      <c r="A38" s="38" t="s">
        <v>13</v>
      </c>
      <c r="B38" s="419">
        <v>5343.9218823599886</v>
      </c>
      <c r="C38" s="419">
        <v>5453.265757569191</v>
      </c>
      <c r="D38" s="419">
        <v>5501.4813331035239</v>
      </c>
      <c r="E38" s="419">
        <v>5735.2406321206263</v>
      </c>
      <c r="F38" s="419">
        <v>5727.1297788386055</v>
      </c>
      <c r="G38" s="419">
        <v>5810.9718008523905</v>
      </c>
      <c r="H38" s="419">
        <v>5906.2086644690335</v>
      </c>
      <c r="I38" s="419">
        <v>6073.7221099255621</v>
      </c>
      <c r="J38" s="419">
        <v>6164.9526575927021</v>
      </c>
      <c r="K38" s="419">
        <v>6205.6163029442705</v>
      </c>
      <c r="L38" s="419">
        <v>6357.0617119157732</v>
      </c>
      <c r="M38" s="419">
        <v>6290.139210805798</v>
      </c>
      <c r="N38" s="419">
        <v>6388.0881958714945</v>
      </c>
    </row>
    <row r="39" spans="1:14">
      <c r="A39" s="7" t="s">
        <v>10</v>
      </c>
      <c r="B39" s="420"/>
      <c r="C39" s="420"/>
      <c r="D39" s="425"/>
      <c r="E39" s="425"/>
      <c r="F39" s="425"/>
      <c r="G39" s="425"/>
      <c r="H39" s="425"/>
      <c r="I39" s="425"/>
      <c r="J39" s="425"/>
      <c r="K39" s="425"/>
      <c r="L39" s="425"/>
      <c r="M39" s="425"/>
      <c r="N39" s="425"/>
    </row>
    <row r="40" spans="1:14">
      <c r="A40" s="25" t="s">
        <v>77</v>
      </c>
      <c r="B40" s="420">
        <v>0</v>
      </c>
      <c r="C40" s="420">
        <v>0</v>
      </c>
      <c r="D40" s="425">
        <v>0</v>
      </c>
      <c r="E40" s="425">
        <v>0</v>
      </c>
      <c r="F40" s="425">
        <v>0</v>
      </c>
      <c r="G40" s="425">
        <v>0</v>
      </c>
      <c r="H40" s="425">
        <v>0</v>
      </c>
      <c r="I40" s="425">
        <v>0</v>
      </c>
      <c r="J40" s="425">
        <v>0</v>
      </c>
      <c r="K40" s="425">
        <v>0</v>
      </c>
      <c r="L40" s="425">
        <v>0</v>
      </c>
      <c r="M40" s="425">
        <v>0</v>
      </c>
      <c r="N40" s="425">
        <v>0</v>
      </c>
    </row>
    <row r="41" spans="1:14">
      <c r="A41" s="25" t="s">
        <v>313</v>
      </c>
      <c r="B41" s="420">
        <v>4809.6440549420686</v>
      </c>
      <c r="C41" s="420">
        <v>4920.1546304927469</v>
      </c>
      <c r="D41" s="425">
        <v>4966.0159938002489</v>
      </c>
      <c r="E41" s="425">
        <v>5195.8885170870626</v>
      </c>
      <c r="F41" s="425">
        <v>5164.3060762943187</v>
      </c>
      <c r="G41" s="425">
        <v>5251.159149670375</v>
      </c>
      <c r="H41" s="425">
        <v>5333.0859568219294</v>
      </c>
      <c r="I41" s="425">
        <v>5500.1467988549612</v>
      </c>
      <c r="J41" s="425">
        <v>5591.8159626351508</v>
      </c>
      <c r="K41" s="425">
        <v>5632.1663791938827</v>
      </c>
      <c r="L41" s="425">
        <v>5780.3783257977002</v>
      </c>
      <c r="M41" s="425">
        <v>5701.6043001216303</v>
      </c>
      <c r="N41" s="425">
        <v>5807.4105663541459</v>
      </c>
    </row>
    <row r="42" spans="1:14">
      <c r="A42" s="25" t="s">
        <v>181</v>
      </c>
      <c r="B42" s="420">
        <v>516.54</v>
      </c>
      <c r="C42" s="420">
        <v>515.44000000000005</v>
      </c>
      <c r="D42" s="425">
        <v>517.91300000000001</v>
      </c>
      <c r="E42" s="425">
        <v>521.41300000000001</v>
      </c>
      <c r="F42" s="425">
        <v>544.73900000000003</v>
      </c>
      <c r="G42" s="425">
        <v>541.85900000000004</v>
      </c>
      <c r="H42" s="425">
        <v>555.26900000000001</v>
      </c>
      <c r="I42" s="425">
        <v>555.83900000000006</v>
      </c>
      <c r="J42" s="425">
        <v>555.46900000000005</v>
      </c>
      <c r="K42" s="425">
        <v>555.87599999999998</v>
      </c>
      <c r="L42" s="425">
        <v>555.57600000000002</v>
      </c>
      <c r="M42" s="425">
        <v>568.11599999999999</v>
      </c>
      <c r="N42" s="425">
        <v>556.61900000000003</v>
      </c>
    </row>
    <row r="43" spans="1:14">
      <c r="A43" s="26" t="s">
        <v>56</v>
      </c>
      <c r="B43" s="420">
        <v>17.737827417920403</v>
      </c>
      <c r="C43" s="415">
        <v>17.671127076443213</v>
      </c>
      <c r="D43" s="425">
        <v>17.552339303274636</v>
      </c>
      <c r="E43" s="425">
        <v>17.939115033563876</v>
      </c>
      <c r="F43" s="425">
        <v>18.084702544287151</v>
      </c>
      <c r="G43" s="425">
        <v>17.953651182014834</v>
      </c>
      <c r="H43" s="425">
        <v>17.853707647104287</v>
      </c>
      <c r="I43" s="425">
        <v>17.736311070600959</v>
      </c>
      <c r="J43" s="425">
        <v>17.667694957551674</v>
      </c>
      <c r="K43" s="425">
        <v>17.573923750387273</v>
      </c>
      <c r="L43" s="425">
        <v>21.107386118072597</v>
      </c>
      <c r="M43" s="425">
        <v>20.418910684167852</v>
      </c>
      <c r="N43" s="425">
        <v>24.058629517349207</v>
      </c>
    </row>
    <row r="44" spans="1:14" ht="14.25">
      <c r="A44" s="35" t="s">
        <v>11</v>
      </c>
      <c r="B44" s="417">
        <v>550.80164635000006</v>
      </c>
      <c r="C44" s="417">
        <v>540.21483290000003</v>
      </c>
      <c r="D44" s="417">
        <v>539.68421746000001</v>
      </c>
      <c r="E44" s="417">
        <v>536.14420353000003</v>
      </c>
      <c r="F44" s="417">
        <v>526.95276464999995</v>
      </c>
      <c r="G44" s="417">
        <v>525.18591040000001</v>
      </c>
      <c r="H44" s="417">
        <v>508.00701352999999</v>
      </c>
      <c r="I44" s="417">
        <v>512.68601853999996</v>
      </c>
      <c r="J44" s="417">
        <v>520.23014396999997</v>
      </c>
      <c r="K44" s="417">
        <v>521.61197852999999</v>
      </c>
      <c r="L44" s="417">
        <v>508.23799953999998</v>
      </c>
      <c r="M44" s="417">
        <v>494.9930238</v>
      </c>
      <c r="N44" s="417">
        <v>504.01252989</v>
      </c>
    </row>
    <row r="45" spans="1:14">
      <c r="A45" s="7" t="s">
        <v>58</v>
      </c>
      <c r="B45" s="420"/>
      <c r="C45" s="420"/>
      <c r="D45" s="425"/>
      <c r="E45" s="425"/>
      <c r="F45" s="425"/>
      <c r="G45" s="425"/>
      <c r="H45" s="425"/>
      <c r="I45" s="425"/>
      <c r="J45" s="425"/>
      <c r="K45" s="425"/>
      <c r="L45" s="425"/>
      <c r="M45" s="425"/>
      <c r="N45" s="425"/>
    </row>
    <row r="46" spans="1:14">
      <c r="A46" s="8" t="s">
        <v>174</v>
      </c>
      <c r="B46" s="420">
        <v>77.266374759999991</v>
      </c>
      <c r="C46" s="415">
        <v>75.450181579999992</v>
      </c>
      <c r="D46" s="425">
        <v>75.378163120000011</v>
      </c>
      <c r="E46" s="425">
        <v>75.246508290000008</v>
      </c>
      <c r="F46" s="425">
        <v>75.004296830000001</v>
      </c>
      <c r="G46" s="425">
        <v>75.339559280000003</v>
      </c>
      <c r="H46" s="425">
        <v>70.458728549999989</v>
      </c>
      <c r="I46" s="425">
        <v>69.773514039999995</v>
      </c>
      <c r="J46" s="425">
        <v>70.568400640000007</v>
      </c>
      <c r="K46" s="425">
        <v>70.827716129999999</v>
      </c>
      <c r="L46" s="425">
        <v>69.795377250000001</v>
      </c>
      <c r="M46" s="425">
        <v>68.998037650000001</v>
      </c>
      <c r="N46" s="425">
        <v>65.189706650000005</v>
      </c>
    </row>
    <row r="47" spans="1:14" ht="18.75" customHeight="1">
      <c r="A47" s="504" t="s">
        <v>180</v>
      </c>
      <c r="B47" s="504"/>
      <c r="C47" s="504"/>
      <c r="D47" s="504"/>
      <c r="E47" s="504"/>
      <c r="F47" s="504"/>
      <c r="G47" s="504"/>
      <c r="H47" s="504"/>
      <c r="I47" s="504"/>
      <c r="J47" s="504"/>
      <c r="K47" s="504"/>
      <c r="L47" s="504"/>
      <c r="M47" s="504"/>
      <c r="N47" s="504"/>
    </row>
    <row r="48" spans="1:14" s="220" customFormat="1" ht="15" customHeight="1">
      <c r="A48" s="505" t="s">
        <v>373</v>
      </c>
      <c r="B48" s="505"/>
      <c r="C48" s="505"/>
      <c r="D48" s="505"/>
      <c r="E48" s="505"/>
      <c r="F48" s="505"/>
      <c r="G48" s="505"/>
      <c r="H48" s="505"/>
      <c r="I48" s="505"/>
      <c r="J48" s="505"/>
      <c r="K48" s="505"/>
      <c r="L48" s="505"/>
      <c r="M48" s="505"/>
      <c r="N48" s="505"/>
    </row>
    <row r="49" spans="1:14" s="220" customFormat="1" ht="18" customHeight="1">
      <c r="A49" s="556" t="s">
        <v>374</v>
      </c>
      <c r="B49" s="556"/>
      <c r="C49" s="556"/>
      <c r="D49" s="556"/>
      <c r="E49" s="556"/>
      <c r="F49" s="505"/>
      <c r="G49" s="505"/>
      <c r="H49" s="505"/>
      <c r="I49" s="505"/>
      <c r="J49" s="505"/>
      <c r="K49" s="505"/>
      <c r="L49" s="505"/>
      <c r="M49" s="505"/>
      <c r="N49" s="505"/>
    </row>
    <row r="50" spans="1:14" ht="16.5">
      <c r="A50" s="98"/>
      <c r="B50" s="424" t="s">
        <v>389</v>
      </c>
      <c r="C50" s="424" t="s">
        <v>390</v>
      </c>
      <c r="D50" s="424" t="s">
        <v>391</v>
      </c>
      <c r="E50" s="424" t="s">
        <v>392</v>
      </c>
      <c r="F50" s="424" t="s">
        <v>393</v>
      </c>
      <c r="G50" s="424" t="s">
        <v>394</v>
      </c>
      <c r="H50" s="424" t="s">
        <v>395</v>
      </c>
      <c r="I50" s="424" t="s">
        <v>396</v>
      </c>
      <c r="J50" s="424" t="s">
        <v>397</v>
      </c>
      <c r="K50" s="424" t="s">
        <v>398</v>
      </c>
      <c r="L50" s="424" t="s">
        <v>399</v>
      </c>
      <c r="M50" s="424" t="s">
        <v>400</v>
      </c>
      <c r="N50" s="424" t="s">
        <v>363</v>
      </c>
    </row>
    <row r="51" spans="1:14" s="95" customFormat="1" ht="14.25">
      <c r="A51" s="97" t="s">
        <v>95</v>
      </c>
      <c r="B51" s="426">
        <v>4794.9048290346655</v>
      </c>
      <c r="C51" s="426">
        <v>4812.8424861218537</v>
      </c>
      <c r="D51" s="426">
        <v>4828.7125506549028</v>
      </c>
      <c r="E51" s="426">
        <v>4783.4834955208025</v>
      </c>
      <c r="F51" s="426">
        <v>4681.0088888009905</v>
      </c>
      <c r="G51" s="426">
        <v>4699.7433750199189</v>
      </c>
      <c r="H51" s="426">
        <v>4718.9388885158651</v>
      </c>
      <c r="I51" s="426">
        <v>4790.8408291776768</v>
      </c>
      <c r="J51" s="426">
        <v>4830.385974149136</v>
      </c>
      <c r="K51" s="426">
        <v>4842.0700090261962</v>
      </c>
      <c r="L51" s="426">
        <v>4889.5414954229273</v>
      </c>
      <c r="M51" s="426">
        <v>4959.761968037611</v>
      </c>
      <c r="N51" s="426">
        <v>5092.7185165509691</v>
      </c>
    </row>
    <row r="52" spans="1:14" s="96" customFormat="1">
      <c r="A52" s="7" t="s">
        <v>101</v>
      </c>
      <c r="B52" s="425"/>
      <c r="C52" s="425"/>
      <c r="D52" s="425"/>
      <c r="E52" s="425"/>
      <c r="F52" s="425"/>
      <c r="G52" s="425"/>
      <c r="H52" s="425"/>
      <c r="I52" s="425"/>
      <c r="J52" s="425"/>
      <c r="K52" s="425"/>
      <c r="L52" s="425"/>
      <c r="M52" s="425"/>
      <c r="N52" s="425"/>
    </row>
    <row r="53" spans="1:14" s="96" customFormat="1">
      <c r="A53" s="25" t="s">
        <v>96</v>
      </c>
      <c r="B53" s="425">
        <v>2631.7386902741659</v>
      </c>
      <c r="C53" s="425">
        <v>2609.9412506942044</v>
      </c>
      <c r="D53" s="425">
        <v>2604.3536180544861</v>
      </c>
      <c r="E53" s="425">
        <v>2527.9280597204024</v>
      </c>
      <c r="F53" s="425">
        <v>2459.9706892695899</v>
      </c>
      <c r="G53" s="425">
        <v>2443.2268053129187</v>
      </c>
      <c r="H53" s="425">
        <v>2426.3849333155649</v>
      </c>
      <c r="I53" s="425">
        <v>2431.9286361247873</v>
      </c>
      <c r="J53" s="425">
        <v>2441.281870752236</v>
      </c>
      <c r="K53" s="425">
        <v>2438.5107025698217</v>
      </c>
      <c r="L53" s="425">
        <v>2429.040759825928</v>
      </c>
      <c r="M53" s="425">
        <v>2477.4214298852107</v>
      </c>
      <c r="N53" s="425">
        <v>2559.4582615961695</v>
      </c>
    </row>
    <row r="54" spans="1:14" s="96" customFormat="1">
      <c r="A54" s="25" t="s">
        <v>97</v>
      </c>
      <c r="B54" s="425">
        <v>2163.1661387605</v>
      </c>
      <c r="C54" s="425">
        <v>2202.9012354276497</v>
      </c>
      <c r="D54" s="425">
        <v>2224.3589326004167</v>
      </c>
      <c r="E54" s="425">
        <v>2255.5554358004001</v>
      </c>
      <c r="F54" s="425">
        <v>2221.0381995314001</v>
      </c>
      <c r="G54" s="425">
        <v>2256.5165697070001</v>
      </c>
      <c r="H54" s="425">
        <v>2292.5539552003002</v>
      </c>
      <c r="I54" s="425">
        <v>2358.9121930528895</v>
      </c>
      <c r="J54" s="425">
        <v>2389.1041033969</v>
      </c>
      <c r="K54" s="425">
        <v>2403.5593064563745</v>
      </c>
      <c r="L54" s="425">
        <v>2460.5007355969997</v>
      </c>
      <c r="M54" s="425">
        <v>2482.3405381524003</v>
      </c>
      <c r="N54" s="425">
        <v>2533.2602549548001</v>
      </c>
    </row>
    <row r="55" spans="1:14" s="95" customFormat="1" ht="14.25">
      <c r="A55" s="97" t="s">
        <v>98</v>
      </c>
      <c r="B55" s="426">
        <v>11845.413248930719</v>
      </c>
      <c r="C55" s="426">
        <v>11914.156070209563</v>
      </c>
      <c r="D55" s="426">
        <v>11942.799145861949</v>
      </c>
      <c r="E55" s="426">
        <v>12163.047944265669</v>
      </c>
      <c r="F55" s="426">
        <v>12070.366645524842</v>
      </c>
      <c r="G55" s="426">
        <v>12102.759000360316</v>
      </c>
      <c r="H55" s="426">
        <v>12157.200351699983</v>
      </c>
      <c r="I55" s="426">
        <v>12335.446802558517</v>
      </c>
      <c r="J55" s="426">
        <v>12464.54719415048</v>
      </c>
      <c r="K55" s="426">
        <v>12501.471674651957</v>
      </c>
      <c r="L55" s="426">
        <v>12632.841998250686</v>
      </c>
      <c r="M55" s="426">
        <v>12567.813622637368</v>
      </c>
      <c r="N55" s="426">
        <v>12842.239551520499</v>
      </c>
    </row>
    <row r="56" spans="1:14" s="96" customFormat="1">
      <c r="A56" s="7" t="s">
        <v>10</v>
      </c>
      <c r="B56" s="425"/>
      <c r="C56" s="425"/>
      <c r="D56" s="425"/>
      <c r="E56" s="425"/>
      <c r="F56" s="425"/>
      <c r="G56" s="425"/>
      <c r="H56" s="425"/>
      <c r="I56" s="425"/>
      <c r="J56" s="425"/>
      <c r="K56" s="425"/>
      <c r="L56" s="425"/>
      <c r="M56" s="425"/>
      <c r="N56" s="425"/>
    </row>
    <row r="57" spans="1:14" s="96" customFormat="1">
      <c r="A57" s="25" t="s">
        <v>99</v>
      </c>
      <c r="B57" s="425">
        <v>6501.49136657073</v>
      </c>
      <c r="C57" s="425">
        <v>6460.8903126403729</v>
      </c>
      <c r="D57" s="425">
        <v>6441.3178127584251</v>
      </c>
      <c r="E57" s="425">
        <v>6427.8073121450434</v>
      </c>
      <c r="F57" s="425">
        <v>6343.2368666862367</v>
      </c>
      <c r="G57" s="425">
        <v>6291.7871995079258</v>
      </c>
      <c r="H57" s="425">
        <v>6250.9916872309486</v>
      </c>
      <c r="I57" s="425">
        <v>6261.7246926329553</v>
      </c>
      <c r="J57" s="425">
        <v>6299.5945365577791</v>
      </c>
      <c r="K57" s="425">
        <v>6295.8553717076866</v>
      </c>
      <c r="L57" s="425">
        <v>6275.7802863349125</v>
      </c>
      <c r="M57" s="425">
        <v>6277.674411831571</v>
      </c>
      <c r="N57" s="425">
        <v>6454.1513556490045</v>
      </c>
    </row>
    <row r="58" spans="1:14" s="96" customFormat="1">
      <c r="A58" s="25" t="s">
        <v>100</v>
      </c>
      <c r="B58" s="425">
        <v>5343.9218823599886</v>
      </c>
      <c r="C58" s="425">
        <v>5453.265757569191</v>
      </c>
      <c r="D58" s="425">
        <v>5501.4813331035239</v>
      </c>
      <c r="E58" s="425">
        <v>5735.2406321206263</v>
      </c>
      <c r="F58" s="425">
        <v>5727.1297788386055</v>
      </c>
      <c r="G58" s="425">
        <v>5810.9718008523905</v>
      </c>
      <c r="H58" s="425">
        <v>5906.2086644690335</v>
      </c>
      <c r="I58" s="425">
        <v>6073.7221099255621</v>
      </c>
      <c r="J58" s="425">
        <v>6164.9526575927021</v>
      </c>
      <c r="K58" s="425">
        <v>6205.6163029442705</v>
      </c>
      <c r="L58" s="425">
        <v>6357.0617119157732</v>
      </c>
      <c r="M58" s="425">
        <v>6290.139210805798</v>
      </c>
      <c r="N58" s="425">
        <v>6388.0881958714945</v>
      </c>
    </row>
    <row r="59" spans="1:14" s="109" customFormat="1" ht="18.75">
      <c r="A59" s="43"/>
      <c r="B59" s="423"/>
      <c r="C59" s="423"/>
      <c r="D59" s="423"/>
      <c r="E59" s="423"/>
      <c r="F59" s="423"/>
      <c r="G59" s="423"/>
      <c r="H59" s="423"/>
      <c r="I59" s="423"/>
      <c r="J59" s="423"/>
      <c r="K59" s="423"/>
      <c r="L59" s="423"/>
      <c r="M59" s="423"/>
      <c r="N59" s="423"/>
    </row>
    <row r="60" spans="1:14" ht="16.5">
      <c r="A60" s="98"/>
      <c r="B60" s="424" t="s">
        <v>389</v>
      </c>
      <c r="C60" s="424" t="s">
        <v>390</v>
      </c>
      <c r="D60" s="424" t="s">
        <v>391</v>
      </c>
      <c r="E60" s="424" t="s">
        <v>392</v>
      </c>
      <c r="F60" s="424" t="s">
        <v>393</v>
      </c>
      <c r="G60" s="424" t="s">
        <v>394</v>
      </c>
      <c r="H60" s="424" t="s">
        <v>395</v>
      </c>
      <c r="I60" s="424" t="s">
        <v>396</v>
      </c>
      <c r="J60" s="424" t="s">
        <v>397</v>
      </c>
      <c r="K60" s="424" t="s">
        <v>398</v>
      </c>
      <c r="L60" s="424" t="s">
        <v>399</v>
      </c>
      <c r="M60" s="424" t="s">
        <v>400</v>
      </c>
      <c r="N60" s="424" t="s">
        <v>363</v>
      </c>
    </row>
    <row r="61" spans="1:14" s="95" customFormat="1" ht="14.25">
      <c r="A61" s="97" t="s">
        <v>95</v>
      </c>
      <c r="B61" s="426">
        <v>4794.9048290346655</v>
      </c>
      <c r="C61" s="426">
        <v>4812.8424861218546</v>
      </c>
      <c r="D61" s="426">
        <v>4828.7125506549028</v>
      </c>
      <c r="E61" s="426">
        <v>4783.4834955208025</v>
      </c>
      <c r="F61" s="426">
        <v>4681.0088888009896</v>
      </c>
      <c r="G61" s="426">
        <v>4699.7433750199189</v>
      </c>
      <c r="H61" s="426">
        <v>4718.9388885158651</v>
      </c>
      <c r="I61" s="426">
        <v>4790.8408291776768</v>
      </c>
      <c r="J61" s="426">
        <v>4830.385974149136</v>
      </c>
      <c r="K61" s="426">
        <v>4842.0700090261953</v>
      </c>
      <c r="L61" s="426">
        <v>4889.5414954229273</v>
      </c>
      <c r="M61" s="426">
        <v>4959.761968037611</v>
      </c>
      <c r="N61" s="426">
        <v>5092.71851655097</v>
      </c>
    </row>
    <row r="62" spans="1:14" s="96" customFormat="1">
      <c r="A62" s="7" t="s">
        <v>179</v>
      </c>
      <c r="B62" s="425"/>
      <c r="C62" s="425"/>
      <c r="D62" s="425"/>
      <c r="E62" s="425"/>
      <c r="F62" s="425"/>
      <c r="G62" s="425"/>
      <c r="H62" s="425"/>
      <c r="I62" s="425"/>
      <c r="J62" s="425"/>
      <c r="K62" s="425"/>
      <c r="L62" s="425"/>
      <c r="M62" s="425"/>
      <c r="N62" s="425"/>
    </row>
    <row r="63" spans="1:14" s="96" customFormat="1">
      <c r="A63" s="25" t="s">
        <v>175</v>
      </c>
      <c r="B63" s="425">
        <v>2100.0375731605</v>
      </c>
      <c r="C63" s="425">
        <v>2148.8677724937957</v>
      </c>
      <c r="D63" s="425">
        <v>2183.0931468271006</v>
      </c>
      <c r="E63" s="425">
        <v>2220.7841301603999</v>
      </c>
      <c r="F63" s="425">
        <v>2171.5606664936959</v>
      </c>
      <c r="G63" s="425">
        <v>2201.4692918270002</v>
      </c>
      <c r="H63" s="425">
        <v>2232.2694491603002</v>
      </c>
      <c r="I63" s="425">
        <v>2295.0422454935988</v>
      </c>
      <c r="J63" s="425">
        <v>2326.5420738268999</v>
      </c>
      <c r="K63" s="425">
        <v>2340.4850771470001</v>
      </c>
      <c r="L63" s="425">
        <v>2414.406256797</v>
      </c>
      <c r="M63" s="425">
        <v>2441.9868709124003</v>
      </c>
      <c r="N63" s="425">
        <v>2483.5719031214021</v>
      </c>
    </row>
    <row r="64" spans="1:14" s="96" customFormat="1">
      <c r="A64" s="25" t="s">
        <v>177</v>
      </c>
      <c r="B64" s="425">
        <v>2694.8672558741655</v>
      </c>
      <c r="C64" s="425">
        <v>2663.9747136280589</v>
      </c>
      <c r="D64" s="425">
        <v>2645.6194038278022</v>
      </c>
      <c r="E64" s="425">
        <v>2562.6993653604027</v>
      </c>
      <c r="F64" s="425">
        <v>2509.4482223072937</v>
      </c>
      <c r="G64" s="425">
        <v>2498.2740831929186</v>
      </c>
      <c r="H64" s="425">
        <v>2486.6694393555649</v>
      </c>
      <c r="I64" s="425">
        <v>2495.798583684078</v>
      </c>
      <c r="J64" s="425">
        <v>2503.8439003222361</v>
      </c>
      <c r="K64" s="425">
        <v>2501.5849318791952</v>
      </c>
      <c r="L64" s="425">
        <v>2475.1352386259273</v>
      </c>
      <c r="M64" s="425">
        <v>2517.7750971252108</v>
      </c>
      <c r="N64" s="425">
        <v>2609.1466134295679</v>
      </c>
    </row>
    <row r="65" spans="1:14" s="95" customFormat="1" ht="14.25">
      <c r="A65" s="97" t="s">
        <v>98</v>
      </c>
      <c r="B65" s="426">
        <v>11845.413248930719</v>
      </c>
      <c r="C65" s="426">
        <v>11914.156070209563</v>
      </c>
      <c r="D65" s="426">
        <v>11942.799145861949</v>
      </c>
      <c r="E65" s="426">
        <v>12163.047944265671</v>
      </c>
      <c r="F65" s="426">
        <v>12070.366645524842</v>
      </c>
      <c r="G65" s="426">
        <v>12102.759000360316</v>
      </c>
      <c r="H65" s="426">
        <v>12157.200351699981</v>
      </c>
      <c r="I65" s="426">
        <v>12335.446802558517</v>
      </c>
      <c r="J65" s="426">
        <v>12464.547194150482</v>
      </c>
      <c r="K65" s="426">
        <v>12501.471674651957</v>
      </c>
      <c r="L65" s="426">
        <v>12632.841998250686</v>
      </c>
      <c r="M65" s="426">
        <v>12567.81362263737</v>
      </c>
      <c r="N65" s="426">
        <v>12842.239551520499</v>
      </c>
    </row>
    <row r="66" spans="1:14" s="96" customFormat="1">
      <c r="A66" s="7" t="s">
        <v>58</v>
      </c>
      <c r="B66" s="425"/>
      <c r="C66" s="425"/>
      <c r="D66" s="425"/>
      <c r="E66" s="425"/>
      <c r="F66" s="425"/>
      <c r="G66" s="425"/>
      <c r="H66" s="425"/>
      <c r="I66" s="425"/>
      <c r="J66" s="425"/>
      <c r="K66" s="425"/>
      <c r="L66" s="425"/>
      <c r="M66" s="425"/>
      <c r="N66" s="425"/>
    </row>
    <row r="67" spans="1:14" s="96" customFormat="1">
      <c r="A67" s="25" t="s">
        <v>176</v>
      </c>
      <c r="B67" s="425">
        <v>5187.9680159107183</v>
      </c>
      <c r="C67" s="425">
        <v>5319.5063186795633</v>
      </c>
      <c r="D67" s="425">
        <v>5399.4191403519499</v>
      </c>
      <c r="E67" s="425">
        <v>5646.8270193256712</v>
      </c>
      <c r="F67" s="425">
        <v>5599.5478881248437</v>
      </c>
      <c r="G67" s="425">
        <v>5669.2142867403172</v>
      </c>
      <c r="H67" s="425">
        <v>5750.9002709199813</v>
      </c>
      <c r="I67" s="425">
        <v>5909.269904458517</v>
      </c>
      <c r="J67" s="425">
        <v>6003.5147571204807</v>
      </c>
      <c r="K67" s="425">
        <v>6042.768452821957</v>
      </c>
      <c r="L67" s="425">
        <v>6237.9699180906864</v>
      </c>
      <c r="M67" s="425">
        <v>6187.8848340573695</v>
      </c>
      <c r="N67" s="425">
        <v>6262.7897496504993</v>
      </c>
    </row>
    <row r="68" spans="1:14" s="96" customFormat="1" ht="14.25" thickBot="1">
      <c r="A68" s="25" t="s">
        <v>178</v>
      </c>
      <c r="B68" s="425">
        <v>6657.4452330200011</v>
      </c>
      <c r="C68" s="425">
        <v>6594.6497515299998</v>
      </c>
      <c r="D68" s="425">
        <v>6543.3800055099991</v>
      </c>
      <c r="E68" s="425">
        <v>6516.2209249399993</v>
      </c>
      <c r="F68" s="425">
        <v>6470.8187573999985</v>
      </c>
      <c r="G68" s="425">
        <v>6433.5447136199991</v>
      </c>
      <c r="H68" s="425">
        <v>6406.3000807799999</v>
      </c>
      <c r="I68" s="425">
        <v>6426.1768981000005</v>
      </c>
      <c r="J68" s="425">
        <v>6461.0324370300013</v>
      </c>
      <c r="K68" s="425">
        <v>6458.7032218300001</v>
      </c>
      <c r="L68" s="425">
        <v>6394.8720801599993</v>
      </c>
      <c r="M68" s="425">
        <v>6379.9287885800004</v>
      </c>
      <c r="N68" s="425">
        <v>6579.4498018699996</v>
      </c>
    </row>
    <row r="69" spans="1:14" ht="14.25" thickTop="1">
      <c r="A69" s="30"/>
      <c r="B69" s="422"/>
      <c r="C69" s="422"/>
      <c r="D69" s="422"/>
      <c r="E69" s="422"/>
      <c r="F69" s="422"/>
      <c r="G69" s="422"/>
      <c r="H69" s="422"/>
      <c r="I69" s="422"/>
      <c r="J69" s="422"/>
      <c r="K69" s="422"/>
      <c r="L69" s="422"/>
      <c r="M69" s="422"/>
      <c r="N69" s="422"/>
    </row>
    <row r="70" spans="1:14" ht="16.5">
      <c r="A70" s="100"/>
      <c r="B70" s="424" t="s">
        <v>389</v>
      </c>
      <c r="C70" s="424" t="s">
        <v>390</v>
      </c>
      <c r="D70" s="424" t="s">
        <v>391</v>
      </c>
      <c r="E70" s="424" t="s">
        <v>392</v>
      </c>
      <c r="F70" s="424" t="s">
        <v>393</v>
      </c>
      <c r="G70" s="424" t="s">
        <v>394</v>
      </c>
      <c r="H70" s="424" t="s">
        <v>395</v>
      </c>
      <c r="I70" s="424" t="s">
        <v>396</v>
      </c>
      <c r="J70" s="424" t="s">
        <v>397</v>
      </c>
      <c r="K70" s="424" t="s">
        <v>398</v>
      </c>
      <c r="L70" s="424" t="s">
        <v>399</v>
      </c>
      <c r="M70" s="424" t="s">
        <v>400</v>
      </c>
      <c r="N70" s="424" t="s">
        <v>363</v>
      </c>
    </row>
    <row r="71" spans="1:14" ht="17.25" customHeight="1" thickBot="1">
      <c r="A71" s="12" t="s">
        <v>55</v>
      </c>
      <c r="B71" s="427">
        <v>404.79</v>
      </c>
      <c r="C71" s="427">
        <v>403.96</v>
      </c>
      <c r="D71" s="427">
        <v>404.32</v>
      </c>
      <c r="E71" s="427">
        <v>393.28</v>
      </c>
      <c r="F71" s="427">
        <v>387.81</v>
      </c>
      <c r="G71" s="427">
        <v>388.32</v>
      </c>
      <c r="H71" s="427">
        <v>388.16</v>
      </c>
      <c r="I71" s="427">
        <v>388.38</v>
      </c>
      <c r="J71" s="427">
        <v>387.53</v>
      </c>
      <c r="K71" s="427">
        <v>387.32</v>
      </c>
      <c r="L71" s="427">
        <v>387.05</v>
      </c>
      <c r="M71" s="427">
        <v>394.64</v>
      </c>
      <c r="N71" s="427">
        <v>396.56</v>
      </c>
    </row>
    <row r="72" spans="1:14" ht="14.25" thickTop="1">
      <c r="A72" s="4"/>
    </row>
    <row r="75" spans="1:14">
      <c r="B75" s="51"/>
      <c r="C75" s="51"/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</row>
  </sheetData>
  <mergeCells count="2">
    <mergeCell ref="A26:E26"/>
    <mergeCell ref="A49:E49"/>
  </mergeCells>
  <phoneticPr fontId="11" type="noConversion"/>
  <printOptions horizontalCentered="1" verticalCentered="1"/>
  <pageMargins left="0" right="0" top="0" bottom="0" header="0" footer="0"/>
  <pageSetup paperSize="9" scale="62" orientation="portrait" r:id="rId1"/>
  <headerFooter>
    <oddFooter>&amp;R1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AP49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N4" sqref="N4"/>
    </sheetView>
  </sheetViews>
  <sheetFormatPr defaultColWidth="9.140625" defaultRowHeight="16.5"/>
  <cols>
    <col min="1" max="1" width="83.7109375" style="1" customWidth="1"/>
    <col min="2" max="2" width="13.42578125" style="1" bestFit="1" customWidth="1"/>
    <col min="3" max="3" width="12.5703125" style="1" bestFit="1" customWidth="1"/>
    <col min="4" max="14" width="12.5703125" style="385" bestFit="1" customWidth="1"/>
    <col min="15" max="16" width="13" style="1" bestFit="1" customWidth="1"/>
    <col min="17" max="31" width="15.140625" style="1" customWidth="1"/>
    <col min="32" max="38" width="12.140625" style="1" customWidth="1"/>
    <col min="39" max="39" width="9.140625" style="1"/>
    <col min="40" max="40" width="9.5703125" style="1" bestFit="1" customWidth="1"/>
    <col min="41" max="16384" width="9.140625" style="1"/>
  </cols>
  <sheetData>
    <row r="1" spans="1:38" ht="9" customHeight="1"/>
    <row r="2" spans="1:38" s="99" customFormat="1" ht="17.25">
      <c r="A2" s="10" t="s">
        <v>88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</row>
    <row r="3" spans="1:38" ht="9" customHeight="1"/>
    <row r="4" spans="1:38" s="99" customFormat="1" ht="18" customHeight="1">
      <c r="A4" s="100"/>
      <c r="B4" s="303" t="s">
        <v>389</v>
      </c>
      <c r="C4" s="303" t="s">
        <v>390</v>
      </c>
      <c r="D4" s="424" t="s">
        <v>391</v>
      </c>
      <c r="E4" s="424" t="s">
        <v>392</v>
      </c>
      <c r="F4" s="424" t="s">
        <v>393</v>
      </c>
      <c r="G4" s="424" t="s">
        <v>394</v>
      </c>
      <c r="H4" s="424" t="s">
        <v>395</v>
      </c>
      <c r="I4" s="424" t="s">
        <v>396</v>
      </c>
      <c r="J4" s="424" t="s">
        <v>397</v>
      </c>
      <c r="K4" s="424" t="s">
        <v>398</v>
      </c>
      <c r="L4" s="424" t="s">
        <v>399</v>
      </c>
      <c r="M4" s="424" t="s">
        <v>400</v>
      </c>
      <c r="N4" s="424" t="s">
        <v>363</v>
      </c>
      <c r="O4" s="19"/>
    </row>
    <row r="5" spans="1:38" s="99" customFormat="1" ht="16.5" customHeight="1">
      <c r="A5" s="28" t="s">
        <v>125</v>
      </c>
      <c r="B5" s="142">
        <v>550.80164635000006</v>
      </c>
      <c r="C5" s="142">
        <v>540.21483290000003</v>
      </c>
      <c r="D5" s="142">
        <v>539.68421746000001</v>
      </c>
      <c r="E5" s="142">
        <v>536.14420353000003</v>
      </c>
      <c r="F5" s="142">
        <v>526.95276464999995</v>
      </c>
      <c r="G5" s="142">
        <v>525.18591040000001</v>
      </c>
      <c r="H5" s="142">
        <v>508.00701352999999</v>
      </c>
      <c r="I5" s="142">
        <v>512.68601853999996</v>
      </c>
      <c r="J5" s="142">
        <v>520.23014396999997</v>
      </c>
      <c r="K5" s="142">
        <v>521.61197852999999</v>
      </c>
      <c r="L5" s="142">
        <v>508.23799953999998</v>
      </c>
      <c r="M5" s="142">
        <v>494.9930238</v>
      </c>
      <c r="N5" s="142">
        <v>504.01252989</v>
      </c>
      <c r="O5" s="19"/>
    </row>
    <row r="6" spans="1:38" s="276" customFormat="1" ht="16.5" customHeight="1">
      <c r="A6" s="13" t="s">
        <v>62</v>
      </c>
      <c r="B6" s="278">
        <v>100</v>
      </c>
      <c r="C6" s="278">
        <v>100.00000000000001</v>
      </c>
      <c r="D6" s="278">
        <v>100.00000000000001</v>
      </c>
      <c r="E6" s="278">
        <v>100</v>
      </c>
      <c r="F6" s="278">
        <v>100</v>
      </c>
      <c r="G6" s="278">
        <v>100</v>
      </c>
      <c r="H6" s="278">
        <v>100</v>
      </c>
      <c r="I6" s="278">
        <v>99.999999999999986</v>
      </c>
      <c r="J6" s="278">
        <v>100.00000000000001</v>
      </c>
      <c r="K6" s="278">
        <v>100</v>
      </c>
      <c r="L6" s="278">
        <v>100</v>
      </c>
      <c r="M6" s="278">
        <v>100</v>
      </c>
      <c r="N6" s="278">
        <v>100.00000000000003</v>
      </c>
      <c r="O6" s="19"/>
    </row>
    <row r="7" spans="1:38" s="99" customFormat="1" ht="16.5" customHeight="1">
      <c r="A7" s="15" t="s">
        <v>3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9"/>
    </row>
    <row r="8" spans="1:38" s="99" customFormat="1" ht="16.5" customHeight="1">
      <c r="A8" s="139" t="s">
        <v>19</v>
      </c>
      <c r="B8" s="14">
        <v>47.807566258194065</v>
      </c>
      <c r="C8" s="14">
        <v>47.876652459092455</v>
      </c>
      <c r="D8" s="14">
        <v>47.916116462895545</v>
      </c>
      <c r="E8" s="14">
        <v>47.722639065272148</v>
      </c>
      <c r="F8" s="14">
        <v>47.140339921167552</v>
      </c>
      <c r="G8" s="14">
        <v>47.123050256909558</v>
      </c>
      <c r="H8" s="14">
        <v>47.281510349820309</v>
      </c>
      <c r="I8" s="14">
        <v>46.653557704902042</v>
      </c>
      <c r="J8" s="14">
        <v>46.224476907488693</v>
      </c>
      <c r="K8" s="14">
        <v>45.952803169988186</v>
      </c>
      <c r="L8" s="14">
        <v>45.786964304138536</v>
      </c>
      <c r="M8" s="14">
        <v>46.584031382378768</v>
      </c>
      <c r="N8" s="14">
        <v>46.659024947052885</v>
      </c>
      <c r="O8" s="19"/>
    </row>
    <row r="9" spans="1:38" s="99" customFormat="1" ht="16.5" customHeight="1">
      <c r="A9" s="15" t="s">
        <v>0</v>
      </c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9"/>
    </row>
    <row r="10" spans="1:38" s="99" customFormat="1" ht="16.5" customHeight="1">
      <c r="A10" s="16" t="s">
        <v>20</v>
      </c>
      <c r="B10" s="14">
        <v>6.2073162319987674</v>
      </c>
      <c r="C10" s="14">
        <v>6.1336708994315368</v>
      </c>
      <c r="D10" s="14">
        <v>6.1397015009904168</v>
      </c>
      <c r="E10" s="14">
        <v>6.1802402752538423</v>
      </c>
      <c r="F10" s="14">
        <v>6.2880398819063306</v>
      </c>
      <c r="G10" s="14">
        <v>6.3091943907564501</v>
      </c>
      <c r="H10" s="14">
        <v>6.5225477439285857</v>
      </c>
      <c r="I10" s="14">
        <v>6.3126555311178629</v>
      </c>
      <c r="J10" s="14">
        <v>6.221590363616607</v>
      </c>
      <c r="K10" s="14">
        <v>6.2054101481920592</v>
      </c>
      <c r="L10" s="14">
        <v>6.4139665658802851</v>
      </c>
      <c r="M10" s="14">
        <v>6.5856899013211097</v>
      </c>
      <c r="N10" s="14">
        <v>6.8144818392166755</v>
      </c>
      <c r="O10" s="19"/>
    </row>
    <row r="11" spans="1:38" s="99" customFormat="1" ht="16.5" customHeight="1">
      <c r="A11" s="16" t="s">
        <v>24</v>
      </c>
      <c r="B11" s="14">
        <v>1.9874322875650929</v>
      </c>
      <c r="C11" s="14">
        <v>2.0075128855278055</v>
      </c>
      <c r="D11" s="14">
        <v>2.0085200769843543</v>
      </c>
      <c r="E11" s="14">
        <v>2.0140308071792461</v>
      </c>
      <c r="F11" s="14">
        <v>2.0400144891810279</v>
      </c>
      <c r="G11" s="14">
        <v>2.0559915805387914</v>
      </c>
      <c r="H11" s="14">
        <v>2.0467315771391377</v>
      </c>
      <c r="I11" s="14">
        <v>2.0644902347143588</v>
      </c>
      <c r="J11" s="14">
        <v>2.0684758736524778</v>
      </c>
      <c r="K11" s="14">
        <v>2.0719213395873921</v>
      </c>
      <c r="L11" s="14">
        <v>2.1009477151519711</v>
      </c>
      <c r="M11" s="14">
        <v>2.1343964589510125</v>
      </c>
      <c r="N11" s="14">
        <v>2.1221885111266587</v>
      </c>
      <c r="O11" s="19"/>
    </row>
    <row r="12" spans="1:38" s="99" customFormat="1" ht="16.5" customHeight="1">
      <c r="A12" s="16" t="s">
        <v>25</v>
      </c>
      <c r="B12" s="14">
        <v>13.655911540650028</v>
      </c>
      <c r="C12" s="14">
        <v>13.793888001922729</v>
      </c>
      <c r="D12" s="14">
        <v>13.800808550700362</v>
      </c>
      <c r="E12" s="14">
        <v>13.59717899214793</v>
      </c>
      <c r="F12" s="14">
        <v>13.772599731629477</v>
      </c>
      <c r="G12" s="14">
        <v>13.633938820914718</v>
      </c>
      <c r="H12" s="14">
        <v>12.73870838717828</v>
      </c>
      <c r="I12" s="14">
        <v>12.849236984189965</v>
      </c>
      <c r="J12" s="14">
        <v>12.874043302881253</v>
      </c>
      <c r="K12" s="14">
        <v>12.895487640919194</v>
      </c>
      <c r="L12" s="14">
        <v>13.076145680179581</v>
      </c>
      <c r="M12" s="14">
        <v>13.020235400637116</v>
      </c>
      <c r="N12" s="14">
        <v>12.015555374305341</v>
      </c>
      <c r="O12" s="19"/>
    </row>
    <row r="13" spans="1:38" s="99" customFormat="1" ht="16.5" customHeight="1">
      <c r="A13" s="16" t="s">
        <v>49</v>
      </c>
      <c r="B13" s="14">
        <v>25.956906197980175</v>
      </c>
      <c r="C13" s="14">
        <v>25.941580672210382</v>
      </c>
      <c r="D13" s="14">
        <v>25.967086334220411</v>
      </c>
      <c r="E13" s="14">
        <v>25.93118899069113</v>
      </c>
      <c r="F13" s="14">
        <v>25.039685818450714</v>
      </c>
      <c r="G13" s="14">
        <v>25.123925464699596</v>
      </c>
      <c r="H13" s="14">
        <v>25.973522641574309</v>
      </c>
      <c r="I13" s="14">
        <v>25.42717495487986</v>
      </c>
      <c r="J13" s="14">
        <v>25.060367367338358</v>
      </c>
      <c r="K13" s="14">
        <v>24.779984041289541</v>
      </c>
      <c r="L13" s="14">
        <v>24.195904342926699</v>
      </c>
      <c r="M13" s="14">
        <v>24.843709621469532</v>
      </c>
      <c r="N13" s="14">
        <v>25.706799222404204</v>
      </c>
      <c r="O13" s="19"/>
    </row>
    <row r="14" spans="1:38" s="99" customFormat="1" ht="16.5" customHeight="1">
      <c r="A14" s="139" t="s">
        <v>30</v>
      </c>
      <c r="B14" s="14">
        <v>52.192433741805928</v>
      </c>
      <c r="C14" s="14">
        <v>52.12334754090756</v>
      </c>
      <c r="D14" s="14">
        <v>52.083883537104469</v>
      </c>
      <c r="E14" s="14">
        <v>52.277360934727852</v>
      </c>
      <c r="F14" s="14">
        <v>52.859660078832455</v>
      </c>
      <c r="G14" s="14">
        <v>52.876949743090435</v>
      </c>
      <c r="H14" s="14">
        <v>52.718489650179691</v>
      </c>
      <c r="I14" s="14">
        <v>53.346442295097944</v>
      </c>
      <c r="J14" s="14">
        <v>53.775523092511321</v>
      </c>
      <c r="K14" s="14">
        <v>54.047196830011814</v>
      </c>
      <c r="L14" s="14">
        <v>54.213035695861471</v>
      </c>
      <c r="M14" s="14">
        <v>53.415968617621232</v>
      </c>
      <c r="N14" s="14">
        <v>53.340975052947137</v>
      </c>
      <c r="O14" s="19"/>
    </row>
    <row r="15" spans="1:38" s="99" customFormat="1" ht="16.5" customHeight="1">
      <c r="A15" s="15" t="s">
        <v>0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9"/>
    </row>
    <row r="16" spans="1:38" s="99" customFormat="1" ht="16.5" customHeight="1">
      <c r="A16" s="16" t="s">
        <v>27</v>
      </c>
      <c r="B16" s="14">
        <v>52.192433741805928</v>
      </c>
      <c r="C16" s="14">
        <v>52.12334754090756</v>
      </c>
      <c r="D16" s="14">
        <v>52.083883537104469</v>
      </c>
      <c r="E16" s="14">
        <v>52.277360934727852</v>
      </c>
      <c r="F16" s="14">
        <v>52.859660078832455</v>
      </c>
      <c r="G16" s="14">
        <v>52.876949743090435</v>
      </c>
      <c r="H16" s="14">
        <v>52.718489650179691</v>
      </c>
      <c r="I16" s="14">
        <v>53.346442295097944</v>
      </c>
      <c r="J16" s="14">
        <v>53.775523092511321</v>
      </c>
      <c r="K16" s="14">
        <v>54.047196830011814</v>
      </c>
      <c r="L16" s="14">
        <v>54.213035695861471</v>
      </c>
      <c r="M16" s="14">
        <v>53.415968617621232</v>
      </c>
      <c r="N16" s="14">
        <v>53.340975052947137</v>
      </c>
      <c r="O16" s="19"/>
    </row>
    <row r="17" spans="1:40" s="99" customFormat="1" ht="4.5" customHeight="1">
      <c r="A17" s="17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9"/>
    </row>
    <row r="18" spans="1:40" s="276" customFormat="1" ht="16.5" customHeight="1">
      <c r="A18" s="13" t="s">
        <v>60</v>
      </c>
      <c r="B18" s="278">
        <v>100</v>
      </c>
      <c r="C18" s="278">
        <v>100.00000000000001</v>
      </c>
      <c r="D18" s="278">
        <v>100.00000000000001</v>
      </c>
      <c r="E18" s="278">
        <v>100</v>
      </c>
      <c r="F18" s="278">
        <v>100</v>
      </c>
      <c r="G18" s="278">
        <v>100</v>
      </c>
      <c r="H18" s="278">
        <v>100</v>
      </c>
      <c r="I18" s="278">
        <v>99.999999999999986</v>
      </c>
      <c r="J18" s="278">
        <v>100.00000000000001</v>
      </c>
      <c r="K18" s="278">
        <v>100</v>
      </c>
      <c r="L18" s="278">
        <v>100</v>
      </c>
      <c r="M18" s="278">
        <v>100</v>
      </c>
      <c r="N18" s="278">
        <v>99.999999999999986</v>
      </c>
      <c r="O18" s="19"/>
    </row>
    <row r="19" spans="1:40" s="99" customFormat="1" ht="16.5" customHeight="1">
      <c r="A19" s="15" t="s">
        <v>3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9"/>
    </row>
    <row r="20" spans="1:40" s="99" customFormat="1" ht="16.5" customHeight="1">
      <c r="A20" s="16" t="s">
        <v>34</v>
      </c>
      <c r="B20" s="14">
        <v>32.164222429978942</v>
      </c>
      <c r="C20" s="14">
        <v>32.075251571641921</v>
      </c>
      <c r="D20" s="14">
        <v>32.106787835210831</v>
      </c>
      <c r="E20" s="14">
        <v>32.11142926594497</v>
      </c>
      <c r="F20" s="14">
        <v>31.327725700357046</v>
      </c>
      <c r="G20" s="14">
        <v>31.433119855456049</v>
      </c>
      <c r="H20" s="14">
        <v>32.496070385502897</v>
      </c>
      <c r="I20" s="14">
        <v>31.739830485997718</v>
      </c>
      <c r="J20" s="14">
        <v>31.281957730954961</v>
      </c>
      <c r="K20" s="14">
        <v>30.9853941894816</v>
      </c>
      <c r="L20" s="14">
        <v>30.609870908806982</v>
      </c>
      <c r="M20" s="14">
        <v>31.429399522790639</v>
      </c>
      <c r="N20" s="14">
        <v>35.681896801073144</v>
      </c>
      <c r="O20" s="19"/>
    </row>
    <row r="21" spans="1:40" s="99" customFormat="1" ht="16.5" customHeight="1">
      <c r="A21" s="16" t="s">
        <v>35</v>
      </c>
      <c r="B21" s="14">
        <v>15.643343828215121</v>
      </c>
      <c r="C21" s="14">
        <v>15.801400887450535</v>
      </c>
      <c r="D21" s="14">
        <v>15.809328627684716</v>
      </c>
      <c r="E21" s="14">
        <v>15.611209799327176</v>
      </c>
      <c r="F21" s="14">
        <v>15.812614220810504</v>
      </c>
      <c r="G21" s="14">
        <v>15.689930401453511</v>
      </c>
      <c r="H21" s="14">
        <v>14.785439964317415</v>
      </c>
      <c r="I21" s="14">
        <v>14.913727218904322</v>
      </c>
      <c r="J21" s="14">
        <v>14.942519176533731</v>
      </c>
      <c r="K21" s="14">
        <v>14.967408980506587</v>
      </c>
      <c r="L21" s="14">
        <v>15.17709339533155</v>
      </c>
      <c r="M21" s="14">
        <v>15.154631859588129</v>
      </c>
      <c r="N21" s="14">
        <v>13.47555028502523</v>
      </c>
      <c r="O21" s="19"/>
    </row>
    <row r="22" spans="1:40" s="99" customFormat="1" ht="16.5" customHeight="1">
      <c r="A22" s="16" t="s">
        <v>36</v>
      </c>
      <c r="B22" s="14">
        <v>52.192433741805928</v>
      </c>
      <c r="C22" s="14">
        <v>52.12334754090756</v>
      </c>
      <c r="D22" s="14">
        <v>52.083883537104469</v>
      </c>
      <c r="E22" s="14">
        <v>52.277360934727852</v>
      </c>
      <c r="F22" s="14">
        <v>52.859660078832455</v>
      </c>
      <c r="G22" s="14">
        <v>52.876949743090435</v>
      </c>
      <c r="H22" s="14">
        <v>52.718489650179691</v>
      </c>
      <c r="I22" s="14">
        <v>53.346442295097944</v>
      </c>
      <c r="J22" s="14">
        <v>53.775523092511321</v>
      </c>
      <c r="K22" s="14">
        <v>54.047196830011814</v>
      </c>
      <c r="L22" s="14">
        <v>54.213035695861471</v>
      </c>
      <c r="M22" s="14">
        <v>53.415968617621232</v>
      </c>
      <c r="N22" s="14">
        <v>50.842552913901613</v>
      </c>
      <c r="O22" s="19"/>
    </row>
    <row r="23" spans="1:40" s="99" customFormat="1" ht="4.5" customHeight="1">
      <c r="A23" s="16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9"/>
    </row>
    <row r="24" spans="1:40" s="276" customFormat="1" ht="16.5" customHeight="1">
      <c r="A24" s="13" t="s">
        <v>61</v>
      </c>
      <c r="B24" s="279">
        <v>99.999999999999986</v>
      </c>
      <c r="C24" s="279">
        <v>100</v>
      </c>
      <c r="D24" s="279">
        <v>100</v>
      </c>
      <c r="E24" s="279">
        <v>100</v>
      </c>
      <c r="F24" s="279">
        <v>100</v>
      </c>
      <c r="G24" s="279">
        <v>100</v>
      </c>
      <c r="H24" s="279">
        <v>100</v>
      </c>
      <c r="I24" s="279">
        <v>99.999999999999986</v>
      </c>
      <c r="J24" s="279">
        <v>100.00000000000001</v>
      </c>
      <c r="K24" s="279">
        <v>100</v>
      </c>
      <c r="L24" s="279">
        <v>100</v>
      </c>
      <c r="M24" s="279">
        <v>100</v>
      </c>
      <c r="N24" s="279">
        <v>100</v>
      </c>
      <c r="O24" s="19"/>
    </row>
    <row r="25" spans="1:40" s="99" customFormat="1" ht="16.5" customHeight="1">
      <c r="A25" s="154" t="s">
        <v>3</v>
      </c>
      <c r="B25" s="155"/>
      <c r="C25" s="155"/>
      <c r="D25" s="155"/>
      <c r="E25" s="155"/>
      <c r="F25" s="155"/>
      <c r="G25" s="155"/>
      <c r="H25" s="155"/>
      <c r="I25" s="155"/>
      <c r="J25" s="155"/>
      <c r="K25" s="155"/>
      <c r="L25" s="155"/>
      <c r="M25" s="155"/>
      <c r="N25" s="155"/>
      <c r="O25" s="19"/>
    </row>
    <row r="26" spans="1:40" s="99" customFormat="1" ht="16.5" customHeight="1">
      <c r="A26" s="16" t="s">
        <v>39</v>
      </c>
      <c r="B26" s="155">
        <v>60.496719332291434</v>
      </c>
      <c r="C26" s="155">
        <v>60.507264625684073</v>
      </c>
      <c r="D26" s="155">
        <v>60.493929860788931</v>
      </c>
      <c r="E26" s="155">
        <v>60.48148394872193</v>
      </c>
      <c r="F26" s="155">
        <v>61.218092563621589</v>
      </c>
      <c r="G26" s="155">
        <v>60.970069620892865</v>
      </c>
      <c r="H26" s="155">
        <v>61.259653111388026</v>
      </c>
      <c r="I26" s="155">
        <v>61.660550497224285</v>
      </c>
      <c r="J26" s="155">
        <v>61.936120594375211</v>
      </c>
      <c r="K26" s="155">
        <v>62.157814692156784</v>
      </c>
      <c r="L26" s="155">
        <v>62.679145349944584</v>
      </c>
      <c r="M26" s="155">
        <v>62.15925602134196</v>
      </c>
      <c r="N26" s="155">
        <v>62.16533343338785</v>
      </c>
      <c r="O26" s="19"/>
    </row>
    <row r="27" spans="1:40" s="99" customFormat="1" ht="16.5" customHeight="1" thickBot="1">
      <c r="A27" s="18" t="s">
        <v>40</v>
      </c>
      <c r="B27" s="149">
        <v>39.503280667708552</v>
      </c>
      <c r="C27" s="149">
        <v>39.492735374315927</v>
      </c>
      <c r="D27" s="149">
        <v>39.506070139211076</v>
      </c>
      <c r="E27" s="149">
        <v>39.518516051278063</v>
      </c>
      <c r="F27" s="149">
        <v>38.781907436378411</v>
      </c>
      <c r="G27" s="149">
        <v>39.029930379107142</v>
      </c>
      <c r="H27" s="149">
        <v>38.740346888611981</v>
      </c>
      <c r="I27" s="149">
        <v>38.3394495027757</v>
      </c>
      <c r="J27" s="149">
        <v>38.063879405624803</v>
      </c>
      <c r="K27" s="149">
        <v>37.842185307843216</v>
      </c>
      <c r="L27" s="149">
        <v>37.320854650055416</v>
      </c>
      <c r="M27" s="149">
        <v>37.840743978658033</v>
      </c>
      <c r="N27" s="149">
        <v>37.834666566612157</v>
      </c>
      <c r="O27" s="19"/>
    </row>
    <row r="28" spans="1:40" s="119" customFormat="1" ht="16.5" customHeight="1" thickTop="1"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36"/>
    </row>
    <row r="29" spans="1:40" s="99" customFormat="1">
      <c r="A29" s="11" t="s">
        <v>90</v>
      </c>
      <c r="D29" s="391"/>
      <c r="E29" s="391"/>
      <c r="F29" s="391"/>
      <c r="G29" s="391"/>
      <c r="H29" s="391"/>
      <c r="I29" s="391"/>
      <c r="J29" s="391"/>
      <c r="K29" s="391"/>
      <c r="L29" s="391"/>
      <c r="M29" s="391"/>
      <c r="N29" s="391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36"/>
    </row>
    <row r="30" spans="1:40" ht="4.5" customHeight="1">
      <c r="AF30" s="99"/>
      <c r="AG30" s="99"/>
      <c r="AH30" s="99"/>
      <c r="AI30" s="99"/>
      <c r="AJ30" s="99"/>
      <c r="AK30" s="99"/>
      <c r="AL30" s="99"/>
      <c r="AM30" s="19"/>
      <c r="AN30" s="36"/>
    </row>
    <row r="31" spans="1:40" ht="36" customHeight="1">
      <c r="A31" s="243" t="s">
        <v>15</v>
      </c>
      <c r="B31" s="98" t="s">
        <v>376</v>
      </c>
      <c r="C31" s="100" t="s">
        <v>378</v>
      </c>
      <c r="D31" s="392" t="s">
        <v>379</v>
      </c>
      <c r="E31" s="392" t="s">
        <v>380</v>
      </c>
      <c r="F31" s="392" t="s">
        <v>381</v>
      </c>
      <c r="G31" s="392" t="s">
        <v>382</v>
      </c>
      <c r="H31" s="392" t="s">
        <v>383</v>
      </c>
      <c r="I31" s="392" t="s">
        <v>384</v>
      </c>
      <c r="J31" s="392" t="s">
        <v>385</v>
      </c>
      <c r="K31" s="392" t="s">
        <v>386</v>
      </c>
      <c r="L31" s="392" t="s">
        <v>387</v>
      </c>
      <c r="M31" s="392" t="s">
        <v>388</v>
      </c>
      <c r="N31" s="392" t="s">
        <v>362</v>
      </c>
    </row>
    <row r="32" spans="1:40" ht="16.5" customHeight="1">
      <c r="A32" s="41" t="s">
        <v>87</v>
      </c>
      <c r="B32" s="288">
        <v>20.796558270077476</v>
      </c>
      <c r="C32" s="143">
        <v>1.36907965</v>
      </c>
      <c r="D32" s="143">
        <v>1.0901027764446862</v>
      </c>
      <c r="E32" s="143">
        <v>0.10499451</v>
      </c>
      <c r="F32" s="143">
        <v>0.82760041000000006</v>
      </c>
      <c r="G32" s="143">
        <v>6.1583739419431094</v>
      </c>
      <c r="H32" s="143">
        <v>1.3537824524000412</v>
      </c>
      <c r="I32" s="143">
        <v>1.3158599799999999</v>
      </c>
      <c r="J32" s="143">
        <v>0.88738248195564251</v>
      </c>
      <c r="K32" s="143">
        <v>9.6918009999999999E-2</v>
      </c>
      <c r="L32" s="143">
        <v>0.7252784699999999</v>
      </c>
      <c r="M32" s="143">
        <v>5.5873035873781305</v>
      </c>
      <c r="N32" s="143">
        <v>1.2798819999558706</v>
      </c>
    </row>
    <row r="33" spans="1:42" ht="16.5" customHeight="1">
      <c r="A33" s="41" t="s">
        <v>86</v>
      </c>
      <c r="B33" s="288">
        <v>62.314852387375716</v>
      </c>
      <c r="C33" s="143">
        <v>3.8857999999999997</v>
      </c>
      <c r="D33" s="143">
        <v>0</v>
      </c>
      <c r="E33" s="143">
        <v>2.4126839202645467</v>
      </c>
      <c r="F33" s="143">
        <v>7.0812500000000007</v>
      </c>
      <c r="G33" s="143">
        <v>4.7083468474329395</v>
      </c>
      <c r="H33" s="143">
        <v>13.953387948138326</v>
      </c>
      <c r="I33" s="143">
        <v>3.9108000000000001</v>
      </c>
      <c r="J33" s="143">
        <v>0</v>
      </c>
      <c r="K33" s="143">
        <v>1.1116999999999999</v>
      </c>
      <c r="L33" s="143">
        <v>7.0812500000000007</v>
      </c>
      <c r="M33" s="143">
        <v>5.4177873566873442</v>
      </c>
      <c r="N33" s="143">
        <v>12.751846314852564</v>
      </c>
    </row>
    <row r="34" spans="1:42" ht="16.5" customHeight="1" thickBot="1">
      <c r="A34" s="42" t="s">
        <v>85</v>
      </c>
      <c r="B34" s="309">
        <v>11.007324513612275</v>
      </c>
      <c r="C34" s="144">
        <v>0</v>
      </c>
      <c r="D34" s="144">
        <v>0.10768013451362446</v>
      </c>
      <c r="E34" s="144"/>
      <c r="F34" s="144">
        <v>0</v>
      </c>
      <c r="G34" s="144">
        <v>0</v>
      </c>
      <c r="H34" s="144">
        <v>0</v>
      </c>
      <c r="I34" s="144">
        <v>4.9417802089731691</v>
      </c>
      <c r="J34" s="144">
        <v>0</v>
      </c>
      <c r="K34" s="144">
        <v>0</v>
      </c>
      <c r="L34" s="144">
        <v>3.5813354803004098</v>
      </c>
      <c r="M34" s="144">
        <v>0</v>
      </c>
      <c r="N34" s="144">
        <v>2.376528689825073</v>
      </c>
    </row>
    <row r="35" spans="1:42" ht="17.25" thickTop="1"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R35" s="141"/>
      <c r="S35" s="141"/>
      <c r="T35" s="141"/>
      <c r="U35" s="141"/>
      <c r="V35" s="141"/>
      <c r="W35" s="141"/>
      <c r="X35" s="264"/>
      <c r="Y35" s="264"/>
      <c r="Z35" s="264"/>
      <c r="AA35" s="264"/>
      <c r="AB35" s="264"/>
      <c r="AC35" s="264"/>
      <c r="AD35" s="264"/>
      <c r="AE35" s="264"/>
      <c r="AF35" s="99"/>
      <c r="AG35" s="99"/>
      <c r="AH35" s="99"/>
      <c r="AI35" s="99"/>
      <c r="AJ35" s="99"/>
      <c r="AK35" s="99"/>
      <c r="AL35" s="99"/>
      <c r="AM35" s="19"/>
      <c r="AN35" s="36"/>
    </row>
    <row r="36" spans="1:42" s="99" customFormat="1" ht="16.5" customHeight="1">
      <c r="A36" s="127"/>
      <c r="B36" s="56"/>
      <c r="C36" s="57"/>
      <c r="D36" s="389"/>
      <c r="E36" s="389"/>
      <c r="F36" s="389"/>
      <c r="G36" s="389"/>
      <c r="H36" s="389"/>
      <c r="I36" s="389"/>
      <c r="J36" s="389"/>
      <c r="K36" s="389"/>
      <c r="L36" s="389"/>
      <c r="M36" s="389"/>
      <c r="N36" s="389"/>
      <c r="O36" s="57"/>
      <c r="P36" s="57"/>
      <c r="Q36" s="57"/>
      <c r="R36" s="57"/>
      <c r="S36" s="57"/>
      <c r="T36" s="57"/>
      <c r="U36" s="57"/>
      <c r="V36" s="57"/>
      <c r="W36" s="57"/>
      <c r="X36" s="114"/>
      <c r="Y36" s="114"/>
      <c r="Z36" s="114"/>
      <c r="AA36" s="114"/>
      <c r="AB36" s="114"/>
      <c r="AC36" s="114"/>
      <c r="AD36" s="114"/>
      <c r="AE36" s="114"/>
      <c r="AF36" s="114"/>
      <c r="AG36" s="114"/>
      <c r="AH36" s="114"/>
      <c r="AI36" s="114"/>
      <c r="AJ36" s="114"/>
      <c r="AK36" s="114"/>
      <c r="AL36" s="19"/>
      <c r="AM36" s="36"/>
      <c r="AO36" s="108"/>
    </row>
    <row r="37" spans="1:42" s="99" customFormat="1">
      <c r="A37" s="127"/>
      <c r="B37" s="56"/>
      <c r="C37" s="57"/>
      <c r="D37" s="389"/>
      <c r="E37" s="389"/>
      <c r="F37" s="389"/>
      <c r="G37" s="389"/>
      <c r="H37" s="389"/>
      <c r="I37" s="389"/>
      <c r="J37" s="389"/>
      <c r="K37" s="389"/>
      <c r="L37" s="389"/>
      <c r="M37" s="389"/>
      <c r="N37" s="389"/>
      <c r="O37" s="57"/>
      <c r="P37" s="57"/>
      <c r="Q37" s="57"/>
      <c r="R37" s="57"/>
      <c r="S37" s="57"/>
      <c r="T37" s="57"/>
      <c r="U37" s="57"/>
      <c r="V37" s="57"/>
      <c r="W37" s="57"/>
      <c r="X37" s="114"/>
      <c r="Y37" s="114"/>
      <c r="Z37" s="114"/>
      <c r="AA37" s="114"/>
      <c r="AB37" s="114"/>
      <c r="AC37" s="114"/>
      <c r="AD37" s="114"/>
      <c r="AE37" s="114"/>
      <c r="AF37" s="114"/>
      <c r="AG37" s="114"/>
      <c r="AH37" s="114"/>
      <c r="AI37" s="114"/>
      <c r="AJ37" s="114"/>
      <c r="AK37" s="114"/>
      <c r="AL37" s="19"/>
      <c r="AM37" s="36"/>
      <c r="AO37" s="108"/>
    </row>
    <row r="38" spans="1:42" s="99" customFormat="1">
      <c r="A38" s="127"/>
      <c r="B38" s="56"/>
      <c r="C38" s="57"/>
      <c r="D38" s="389"/>
      <c r="E38" s="389"/>
      <c r="F38" s="389"/>
      <c r="G38" s="389"/>
      <c r="H38" s="389"/>
      <c r="I38" s="389"/>
      <c r="J38" s="389"/>
      <c r="K38" s="389"/>
      <c r="L38" s="389"/>
      <c r="M38" s="389"/>
      <c r="N38" s="389"/>
      <c r="O38" s="57"/>
      <c r="P38" s="57"/>
      <c r="Q38" s="57"/>
      <c r="R38" s="57"/>
      <c r="S38" s="57"/>
      <c r="T38" s="57"/>
      <c r="U38" s="57"/>
      <c r="V38" s="57"/>
      <c r="W38" s="57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  <c r="AM38" s="19"/>
      <c r="AN38" s="36"/>
      <c r="AP38" s="108"/>
    </row>
    <row r="39" spans="1:42" ht="16.5" customHeight="1">
      <c r="A39" s="22" t="s">
        <v>107</v>
      </c>
      <c r="B39" s="23"/>
      <c r="C39" s="22"/>
      <c r="D39" s="387"/>
      <c r="E39" s="387"/>
      <c r="F39" s="387"/>
      <c r="G39" s="387"/>
      <c r="H39" s="387"/>
      <c r="I39" s="387"/>
      <c r="J39" s="387"/>
      <c r="K39" s="387"/>
      <c r="L39" s="387"/>
      <c r="M39" s="387"/>
      <c r="N39" s="387"/>
      <c r="O39" s="22"/>
      <c r="P39" s="22"/>
      <c r="Q39" s="22"/>
      <c r="R39" s="22"/>
      <c r="S39" s="22"/>
      <c r="T39" s="22"/>
      <c r="U39" s="22"/>
      <c r="V39" s="22"/>
      <c r="W39" s="22"/>
      <c r="X39" s="114"/>
      <c r="Y39" s="114"/>
      <c r="Z39" s="114"/>
      <c r="AA39" s="114"/>
      <c r="AB39" s="114"/>
      <c r="AC39" s="114"/>
      <c r="AD39" s="114"/>
      <c r="AE39" s="114"/>
      <c r="AF39" s="114"/>
      <c r="AG39" s="114"/>
      <c r="AH39" s="114"/>
      <c r="AI39" s="114"/>
      <c r="AJ39" s="114"/>
      <c r="AM39" s="19"/>
      <c r="AN39" s="36"/>
    </row>
    <row r="40" spans="1:42" ht="16.5" customHeight="1">
      <c r="A40" s="404"/>
      <c r="B40" s="400" t="s">
        <v>389</v>
      </c>
      <c r="C40" s="400" t="s">
        <v>390</v>
      </c>
      <c r="D40" s="400" t="s">
        <v>391</v>
      </c>
      <c r="E40" s="400" t="s">
        <v>392</v>
      </c>
      <c r="F40" s="400" t="s">
        <v>393</v>
      </c>
      <c r="G40" s="400" t="s">
        <v>394</v>
      </c>
      <c r="H40" s="400" t="s">
        <v>395</v>
      </c>
      <c r="I40" s="400" t="s">
        <v>396</v>
      </c>
      <c r="J40" s="400" t="s">
        <v>397</v>
      </c>
      <c r="K40" s="400" t="s">
        <v>398</v>
      </c>
      <c r="L40" s="400" t="s">
        <v>399</v>
      </c>
      <c r="M40" s="400" t="s">
        <v>400</v>
      </c>
      <c r="N40" s="400" t="s">
        <v>363</v>
      </c>
    </row>
    <row r="41" spans="1:42" ht="16.5" customHeight="1">
      <c r="A41" s="405" t="s">
        <v>51</v>
      </c>
      <c r="B41" s="388">
        <v>1.3416586378121989</v>
      </c>
      <c r="C41" s="388">
        <v>1.3291662540845628</v>
      </c>
      <c r="D41" s="388">
        <v>1.32852690937871</v>
      </c>
      <c r="E41" s="388">
        <v>1.3234336859235152</v>
      </c>
      <c r="F41" s="388">
        <v>1.3175266238622005</v>
      </c>
      <c r="G41" s="388">
        <v>1.3233930778739185</v>
      </c>
      <c r="H41" s="388">
        <v>1.3149989694971145</v>
      </c>
      <c r="I41" s="388">
        <v>1.3258406715072866</v>
      </c>
      <c r="J41" s="388">
        <v>1.3478440378809384</v>
      </c>
      <c r="K41" s="388">
        <v>1.3536094185686254</v>
      </c>
      <c r="L41" s="388">
        <v>1.3279421263402662</v>
      </c>
      <c r="M41" s="388">
        <v>1.3139063450233124</v>
      </c>
      <c r="N41" s="388">
        <v>1.3041406092394592</v>
      </c>
    </row>
    <row r="42" spans="1:42" ht="16.5" customHeight="1">
      <c r="A42" s="405" t="s">
        <v>52</v>
      </c>
      <c r="B42" s="388">
        <v>1.1064996664937374</v>
      </c>
      <c r="C42" s="388">
        <v>1.0837954252896327</v>
      </c>
      <c r="D42" s="388">
        <v>1.0814948555599524</v>
      </c>
      <c r="E42" s="388">
        <v>1.0783919853539463</v>
      </c>
      <c r="F42" s="388">
        <v>1.0717103736365745</v>
      </c>
      <c r="G42" s="388">
        <v>1.0816079522043676</v>
      </c>
      <c r="H42" s="388">
        <v>1.0710016488046166</v>
      </c>
      <c r="I42" s="388">
        <v>1.0832947113651579</v>
      </c>
      <c r="J42" s="388">
        <v>1.1079916393569531</v>
      </c>
      <c r="K42" s="388">
        <v>1.1164928224723742</v>
      </c>
      <c r="L42" s="388">
        <v>1.0835034233303191</v>
      </c>
      <c r="M42" s="388">
        <v>1.0562031218325563</v>
      </c>
      <c r="N42" s="388">
        <v>1.0437008271131734</v>
      </c>
    </row>
    <row r="43" spans="1:42" ht="14.25" customHeight="1"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37"/>
      <c r="AL43" s="37"/>
      <c r="AN43" s="36"/>
    </row>
    <row r="44" spans="1:42" ht="14.25" customHeight="1">
      <c r="X44" s="114"/>
      <c r="Y44" s="114"/>
      <c r="Z44" s="114"/>
      <c r="AA44" s="114"/>
      <c r="AB44" s="114"/>
      <c r="AC44" s="114"/>
      <c r="AD44" s="114"/>
      <c r="AE44" s="114"/>
      <c r="AF44" s="114"/>
      <c r="AG44" s="114"/>
      <c r="AH44" s="114"/>
      <c r="AI44" s="114"/>
      <c r="AJ44" s="114"/>
      <c r="AK44" s="37"/>
      <c r="AL44" s="37"/>
    </row>
    <row r="45" spans="1:42">
      <c r="C45" s="204"/>
      <c r="D45" s="204"/>
      <c r="E45" s="204"/>
      <c r="F45" s="204"/>
      <c r="G45" s="204"/>
      <c r="H45" s="204"/>
      <c r="I45" s="204"/>
      <c r="J45" s="204"/>
      <c r="K45" s="204"/>
      <c r="L45" s="204"/>
      <c r="M45" s="204"/>
      <c r="N45" s="204"/>
      <c r="O45" s="204"/>
      <c r="P45" s="204"/>
      <c r="Q45" s="204"/>
      <c r="R45" s="204"/>
      <c r="S45" s="204"/>
      <c r="T45" s="204"/>
      <c r="U45" s="204"/>
      <c r="V45" s="204"/>
      <c r="W45" s="204"/>
      <c r="X45" s="114"/>
      <c r="Y45" s="114"/>
      <c r="Z45" s="114"/>
      <c r="AA45" s="114"/>
      <c r="AB45" s="114"/>
      <c r="AC45" s="114"/>
      <c r="AD45" s="114"/>
      <c r="AE45" s="114"/>
      <c r="AF45" s="114"/>
      <c r="AG45" s="114"/>
      <c r="AH45" s="114"/>
      <c r="AI45" s="114"/>
      <c r="AJ45" s="114"/>
      <c r="AK45" s="37"/>
      <c r="AL45" s="37"/>
    </row>
    <row r="46" spans="1:42">
      <c r="C46" s="204"/>
      <c r="D46" s="204"/>
      <c r="E46" s="204"/>
      <c r="F46" s="204"/>
      <c r="G46" s="204"/>
      <c r="H46" s="204"/>
      <c r="I46" s="204"/>
      <c r="J46" s="204"/>
      <c r="K46" s="204"/>
      <c r="L46" s="204"/>
      <c r="M46" s="204"/>
      <c r="N46" s="204"/>
      <c r="O46" s="204"/>
      <c r="P46" s="204"/>
      <c r="Q46" s="204"/>
      <c r="R46" s="204"/>
      <c r="S46" s="204"/>
      <c r="T46" s="204"/>
      <c r="U46" s="204"/>
      <c r="V46" s="204"/>
      <c r="W46" s="20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  <c r="AH46" s="114"/>
      <c r="AI46" s="114"/>
      <c r="AJ46" s="114"/>
    </row>
    <row r="47" spans="1:42">
      <c r="C47" s="204"/>
      <c r="D47" s="204"/>
      <c r="E47" s="204"/>
      <c r="F47" s="204"/>
      <c r="G47" s="204"/>
      <c r="H47" s="204"/>
      <c r="I47" s="204"/>
      <c r="J47" s="204"/>
      <c r="K47" s="204"/>
      <c r="L47" s="204"/>
      <c r="M47" s="204"/>
      <c r="N47" s="204"/>
      <c r="O47" s="204"/>
      <c r="P47" s="204"/>
      <c r="Q47" s="204"/>
      <c r="R47" s="204"/>
      <c r="S47" s="204"/>
      <c r="T47" s="204"/>
      <c r="U47" s="204"/>
      <c r="V47" s="204"/>
      <c r="W47" s="204"/>
      <c r="X47" s="114"/>
      <c r="Y47" s="114"/>
      <c r="Z47" s="114"/>
      <c r="AA47" s="114"/>
      <c r="AB47" s="114"/>
      <c r="AC47" s="114"/>
      <c r="AD47" s="114"/>
      <c r="AE47" s="114"/>
      <c r="AF47" s="114"/>
      <c r="AG47" s="114"/>
      <c r="AH47" s="114"/>
      <c r="AI47" s="114"/>
      <c r="AJ47" s="114"/>
    </row>
    <row r="48" spans="1:42">
      <c r="C48" s="204"/>
      <c r="D48" s="204"/>
      <c r="E48" s="204"/>
      <c r="F48" s="204"/>
      <c r="G48" s="204"/>
      <c r="H48" s="204"/>
      <c r="I48" s="204"/>
      <c r="J48" s="204"/>
      <c r="K48" s="204"/>
      <c r="L48" s="204"/>
      <c r="M48" s="204"/>
      <c r="N48" s="204"/>
      <c r="O48" s="204"/>
      <c r="P48" s="204"/>
      <c r="Q48" s="204"/>
      <c r="R48" s="204"/>
      <c r="S48" s="204"/>
      <c r="T48" s="204"/>
      <c r="U48" s="204"/>
      <c r="V48" s="204"/>
      <c r="W48" s="20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</row>
    <row r="49" spans="3:31">
      <c r="C49" s="204"/>
      <c r="D49" s="204"/>
      <c r="E49" s="204"/>
      <c r="F49" s="204"/>
      <c r="G49" s="204"/>
      <c r="H49" s="204"/>
      <c r="I49" s="204"/>
      <c r="J49" s="204"/>
      <c r="K49" s="204"/>
      <c r="L49" s="204"/>
      <c r="M49" s="204"/>
      <c r="N49" s="204"/>
      <c r="O49" s="204"/>
      <c r="P49" s="204"/>
      <c r="Q49" s="204"/>
      <c r="R49" s="204"/>
      <c r="S49" s="204"/>
      <c r="T49" s="204"/>
      <c r="U49" s="204"/>
      <c r="V49" s="204"/>
      <c r="W49" s="204"/>
      <c r="X49" s="141"/>
      <c r="Y49" s="141"/>
      <c r="Z49" s="141"/>
      <c r="AA49" s="141"/>
      <c r="AB49" s="141"/>
      <c r="AC49" s="141"/>
      <c r="AD49" s="141"/>
      <c r="AE49" s="141"/>
    </row>
  </sheetData>
  <phoneticPr fontId="11" type="noConversion"/>
  <pageMargins left="0.70866141732283505" right="0.70866141732283505" top="0.74803149606299202" bottom="0.74803149606299202" header="0.31496062992126" footer="0.31496062992126"/>
  <pageSetup paperSize="9" scale="62" orientation="landscape" r:id="rId1"/>
  <headerFooter>
    <oddFooter>&amp;R10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44"/>
  <sheetViews>
    <sheetView zoomScaleNormal="100" workbookViewId="0">
      <pane xSplit="1" ySplit="3" topLeftCell="F4" activePane="bottomRight" state="frozen"/>
      <selection pane="topRight" activeCell="B1" sqref="B1"/>
      <selection pane="bottomLeft" activeCell="A4" sqref="A4"/>
      <selection pane="bottomRight" activeCell="N4" sqref="N4"/>
    </sheetView>
  </sheetViews>
  <sheetFormatPr defaultRowHeight="16.5"/>
  <cols>
    <col min="1" max="1" width="103.140625" style="1" customWidth="1"/>
    <col min="2" max="3" width="14.7109375" style="1" bestFit="1" customWidth="1"/>
    <col min="4" max="14" width="14.7109375" style="385" bestFit="1" customWidth="1"/>
    <col min="15" max="256" width="9.140625" style="1"/>
    <col min="257" max="257" width="104.5703125" style="1" customWidth="1"/>
    <col min="258" max="259" width="0" style="1" hidden="1" customWidth="1"/>
    <col min="260" max="265" width="12.7109375" style="1" customWidth="1"/>
    <col min="266" max="266" width="18.140625" style="1" customWidth="1"/>
    <col min="267" max="267" width="11.7109375" style="1" bestFit="1" customWidth="1"/>
    <col min="268" max="512" width="9.140625" style="1"/>
    <col min="513" max="513" width="104.5703125" style="1" customWidth="1"/>
    <col min="514" max="515" width="0" style="1" hidden="1" customWidth="1"/>
    <col min="516" max="521" width="12.7109375" style="1" customWidth="1"/>
    <col min="522" max="522" width="18.140625" style="1" customWidth="1"/>
    <col min="523" max="523" width="11.7109375" style="1" bestFit="1" customWidth="1"/>
    <col min="524" max="768" width="9.140625" style="1"/>
    <col min="769" max="769" width="104.5703125" style="1" customWidth="1"/>
    <col min="770" max="771" width="0" style="1" hidden="1" customWidth="1"/>
    <col min="772" max="777" width="12.7109375" style="1" customWidth="1"/>
    <col min="778" max="778" width="18.140625" style="1" customWidth="1"/>
    <col min="779" max="779" width="11.7109375" style="1" bestFit="1" customWidth="1"/>
    <col min="780" max="1024" width="9.140625" style="1"/>
    <col min="1025" max="1025" width="104.5703125" style="1" customWidth="1"/>
    <col min="1026" max="1027" width="0" style="1" hidden="1" customWidth="1"/>
    <col min="1028" max="1033" width="12.7109375" style="1" customWidth="1"/>
    <col min="1034" max="1034" width="18.140625" style="1" customWidth="1"/>
    <col min="1035" max="1035" width="11.7109375" style="1" bestFit="1" customWidth="1"/>
    <col min="1036" max="1280" width="9.140625" style="1"/>
    <col min="1281" max="1281" width="104.5703125" style="1" customWidth="1"/>
    <col min="1282" max="1283" width="0" style="1" hidden="1" customWidth="1"/>
    <col min="1284" max="1289" width="12.7109375" style="1" customWidth="1"/>
    <col min="1290" max="1290" width="18.140625" style="1" customWidth="1"/>
    <col min="1291" max="1291" width="11.7109375" style="1" bestFit="1" customWidth="1"/>
    <col min="1292" max="1536" width="9.140625" style="1"/>
    <col min="1537" max="1537" width="104.5703125" style="1" customWidth="1"/>
    <col min="1538" max="1539" width="0" style="1" hidden="1" customWidth="1"/>
    <col min="1540" max="1545" width="12.7109375" style="1" customWidth="1"/>
    <col min="1546" max="1546" width="18.140625" style="1" customWidth="1"/>
    <col min="1547" max="1547" width="11.7109375" style="1" bestFit="1" customWidth="1"/>
    <col min="1548" max="1792" width="9.140625" style="1"/>
    <col min="1793" max="1793" width="104.5703125" style="1" customWidth="1"/>
    <col min="1794" max="1795" width="0" style="1" hidden="1" customWidth="1"/>
    <col min="1796" max="1801" width="12.7109375" style="1" customWidth="1"/>
    <col min="1802" max="1802" width="18.140625" style="1" customWidth="1"/>
    <col min="1803" max="1803" width="11.7109375" style="1" bestFit="1" customWidth="1"/>
    <col min="1804" max="2048" width="9.140625" style="1"/>
    <col min="2049" max="2049" width="104.5703125" style="1" customWidth="1"/>
    <col min="2050" max="2051" width="0" style="1" hidden="1" customWidth="1"/>
    <col min="2052" max="2057" width="12.7109375" style="1" customWidth="1"/>
    <col min="2058" max="2058" width="18.140625" style="1" customWidth="1"/>
    <col min="2059" max="2059" width="11.7109375" style="1" bestFit="1" customWidth="1"/>
    <col min="2060" max="2304" width="9.140625" style="1"/>
    <col min="2305" max="2305" width="104.5703125" style="1" customWidth="1"/>
    <col min="2306" max="2307" width="0" style="1" hidden="1" customWidth="1"/>
    <col min="2308" max="2313" width="12.7109375" style="1" customWidth="1"/>
    <col min="2314" max="2314" width="18.140625" style="1" customWidth="1"/>
    <col min="2315" max="2315" width="11.7109375" style="1" bestFit="1" customWidth="1"/>
    <col min="2316" max="2560" width="9.140625" style="1"/>
    <col min="2561" max="2561" width="104.5703125" style="1" customWidth="1"/>
    <col min="2562" max="2563" width="0" style="1" hidden="1" customWidth="1"/>
    <col min="2564" max="2569" width="12.7109375" style="1" customWidth="1"/>
    <col min="2570" max="2570" width="18.140625" style="1" customWidth="1"/>
    <col min="2571" max="2571" width="11.7109375" style="1" bestFit="1" customWidth="1"/>
    <col min="2572" max="2816" width="9.140625" style="1"/>
    <col min="2817" max="2817" width="104.5703125" style="1" customWidth="1"/>
    <col min="2818" max="2819" width="0" style="1" hidden="1" customWidth="1"/>
    <col min="2820" max="2825" width="12.7109375" style="1" customWidth="1"/>
    <col min="2826" max="2826" width="18.140625" style="1" customWidth="1"/>
    <col min="2827" max="2827" width="11.7109375" style="1" bestFit="1" customWidth="1"/>
    <col min="2828" max="3072" width="9.140625" style="1"/>
    <col min="3073" max="3073" width="104.5703125" style="1" customWidth="1"/>
    <col min="3074" max="3075" width="0" style="1" hidden="1" customWidth="1"/>
    <col min="3076" max="3081" width="12.7109375" style="1" customWidth="1"/>
    <col min="3082" max="3082" width="18.140625" style="1" customWidth="1"/>
    <col min="3083" max="3083" width="11.7109375" style="1" bestFit="1" customWidth="1"/>
    <col min="3084" max="3328" width="9.140625" style="1"/>
    <col min="3329" max="3329" width="104.5703125" style="1" customWidth="1"/>
    <col min="3330" max="3331" width="0" style="1" hidden="1" customWidth="1"/>
    <col min="3332" max="3337" width="12.7109375" style="1" customWidth="1"/>
    <col min="3338" max="3338" width="18.140625" style="1" customWidth="1"/>
    <col min="3339" max="3339" width="11.7109375" style="1" bestFit="1" customWidth="1"/>
    <col min="3340" max="3584" width="9.140625" style="1"/>
    <col min="3585" max="3585" width="104.5703125" style="1" customWidth="1"/>
    <col min="3586" max="3587" width="0" style="1" hidden="1" customWidth="1"/>
    <col min="3588" max="3593" width="12.7109375" style="1" customWidth="1"/>
    <col min="3594" max="3594" width="18.140625" style="1" customWidth="1"/>
    <col min="3595" max="3595" width="11.7109375" style="1" bestFit="1" customWidth="1"/>
    <col min="3596" max="3840" width="9.140625" style="1"/>
    <col min="3841" max="3841" width="104.5703125" style="1" customWidth="1"/>
    <col min="3842" max="3843" width="0" style="1" hidden="1" customWidth="1"/>
    <col min="3844" max="3849" width="12.7109375" style="1" customWidth="1"/>
    <col min="3850" max="3850" width="18.140625" style="1" customWidth="1"/>
    <col min="3851" max="3851" width="11.7109375" style="1" bestFit="1" customWidth="1"/>
    <col min="3852" max="4096" width="9.140625" style="1"/>
    <col min="4097" max="4097" width="104.5703125" style="1" customWidth="1"/>
    <col min="4098" max="4099" width="0" style="1" hidden="1" customWidth="1"/>
    <col min="4100" max="4105" width="12.7109375" style="1" customWidth="1"/>
    <col min="4106" max="4106" width="18.140625" style="1" customWidth="1"/>
    <col min="4107" max="4107" width="11.7109375" style="1" bestFit="1" customWidth="1"/>
    <col min="4108" max="4352" width="9.140625" style="1"/>
    <col min="4353" max="4353" width="104.5703125" style="1" customWidth="1"/>
    <col min="4354" max="4355" width="0" style="1" hidden="1" customWidth="1"/>
    <col min="4356" max="4361" width="12.7109375" style="1" customWidth="1"/>
    <col min="4362" max="4362" width="18.140625" style="1" customWidth="1"/>
    <col min="4363" max="4363" width="11.7109375" style="1" bestFit="1" customWidth="1"/>
    <col min="4364" max="4608" width="9.140625" style="1"/>
    <col min="4609" max="4609" width="104.5703125" style="1" customWidth="1"/>
    <col min="4610" max="4611" width="0" style="1" hidden="1" customWidth="1"/>
    <col min="4612" max="4617" width="12.7109375" style="1" customWidth="1"/>
    <col min="4618" max="4618" width="18.140625" style="1" customWidth="1"/>
    <col min="4619" max="4619" width="11.7109375" style="1" bestFit="1" customWidth="1"/>
    <col min="4620" max="4864" width="9.140625" style="1"/>
    <col min="4865" max="4865" width="104.5703125" style="1" customWidth="1"/>
    <col min="4866" max="4867" width="0" style="1" hidden="1" customWidth="1"/>
    <col min="4868" max="4873" width="12.7109375" style="1" customWidth="1"/>
    <col min="4874" max="4874" width="18.140625" style="1" customWidth="1"/>
    <col min="4875" max="4875" width="11.7109375" style="1" bestFit="1" customWidth="1"/>
    <col min="4876" max="5120" width="9.140625" style="1"/>
    <col min="5121" max="5121" width="104.5703125" style="1" customWidth="1"/>
    <col min="5122" max="5123" width="0" style="1" hidden="1" customWidth="1"/>
    <col min="5124" max="5129" width="12.7109375" style="1" customWidth="1"/>
    <col min="5130" max="5130" width="18.140625" style="1" customWidth="1"/>
    <col min="5131" max="5131" width="11.7109375" style="1" bestFit="1" customWidth="1"/>
    <col min="5132" max="5376" width="9.140625" style="1"/>
    <col min="5377" max="5377" width="104.5703125" style="1" customWidth="1"/>
    <col min="5378" max="5379" width="0" style="1" hidden="1" customWidth="1"/>
    <col min="5380" max="5385" width="12.7109375" style="1" customWidth="1"/>
    <col min="5386" max="5386" width="18.140625" style="1" customWidth="1"/>
    <col min="5387" max="5387" width="11.7109375" style="1" bestFit="1" customWidth="1"/>
    <col min="5388" max="5632" width="9.140625" style="1"/>
    <col min="5633" max="5633" width="104.5703125" style="1" customWidth="1"/>
    <col min="5634" max="5635" width="0" style="1" hidden="1" customWidth="1"/>
    <col min="5636" max="5641" width="12.7109375" style="1" customWidth="1"/>
    <col min="5642" max="5642" width="18.140625" style="1" customWidth="1"/>
    <col min="5643" max="5643" width="11.7109375" style="1" bestFit="1" customWidth="1"/>
    <col min="5644" max="5888" width="9.140625" style="1"/>
    <col min="5889" max="5889" width="104.5703125" style="1" customWidth="1"/>
    <col min="5890" max="5891" width="0" style="1" hidden="1" customWidth="1"/>
    <col min="5892" max="5897" width="12.7109375" style="1" customWidth="1"/>
    <col min="5898" max="5898" width="18.140625" style="1" customWidth="1"/>
    <col min="5899" max="5899" width="11.7109375" style="1" bestFit="1" customWidth="1"/>
    <col min="5900" max="6144" width="9.140625" style="1"/>
    <col min="6145" max="6145" width="104.5703125" style="1" customWidth="1"/>
    <col min="6146" max="6147" width="0" style="1" hidden="1" customWidth="1"/>
    <col min="6148" max="6153" width="12.7109375" style="1" customWidth="1"/>
    <col min="6154" max="6154" width="18.140625" style="1" customWidth="1"/>
    <col min="6155" max="6155" width="11.7109375" style="1" bestFit="1" customWidth="1"/>
    <col min="6156" max="6400" width="9.140625" style="1"/>
    <col min="6401" max="6401" width="104.5703125" style="1" customWidth="1"/>
    <col min="6402" max="6403" width="0" style="1" hidden="1" customWidth="1"/>
    <col min="6404" max="6409" width="12.7109375" style="1" customWidth="1"/>
    <col min="6410" max="6410" width="18.140625" style="1" customWidth="1"/>
    <col min="6411" max="6411" width="11.7109375" style="1" bestFit="1" customWidth="1"/>
    <col min="6412" max="6656" width="9.140625" style="1"/>
    <col min="6657" max="6657" width="104.5703125" style="1" customWidth="1"/>
    <col min="6658" max="6659" width="0" style="1" hidden="1" customWidth="1"/>
    <col min="6660" max="6665" width="12.7109375" style="1" customWidth="1"/>
    <col min="6666" max="6666" width="18.140625" style="1" customWidth="1"/>
    <col min="6667" max="6667" width="11.7109375" style="1" bestFit="1" customWidth="1"/>
    <col min="6668" max="6912" width="9.140625" style="1"/>
    <col min="6913" max="6913" width="104.5703125" style="1" customWidth="1"/>
    <col min="6914" max="6915" width="0" style="1" hidden="1" customWidth="1"/>
    <col min="6916" max="6921" width="12.7109375" style="1" customWidth="1"/>
    <col min="6922" max="6922" width="18.140625" style="1" customWidth="1"/>
    <col min="6923" max="6923" width="11.7109375" style="1" bestFit="1" customWidth="1"/>
    <col min="6924" max="7168" width="9.140625" style="1"/>
    <col min="7169" max="7169" width="104.5703125" style="1" customWidth="1"/>
    <col min="7170" max="7171" width="0" style="1" hidden="1" customWidth="1"/>
    <col min="7172" max="7177" width="12.7109375" style="1" customWidth="1"/>
    <col min="7178" max="7178" width="18.140625" style="1" customWidth="1"/>
    <col min="7179" max="7179" width="11.7109375" style="1" bestFit="1" customWidth="1"/>
    <col min="7180" max="7424" width="9.140625" style="1"/>
    <col min="7425" max="7425" width="104.5703125" style="1" customWidth="1"/>
    <col min="7426" max="7427" width="0" style="1" hidden="1" customWidth="1"/>
    <col min="7428" max="7433" width="12.7109375" style="1" customWidth="1"/>
    <col min="7434" max="7434" width="18.140625" style="1" customWidth="1"/>
    <col min="7435" max="7435" width="11.7109375" style="1" bestFit="1" customWidth="1"/>
    <col min="7436" max="7680" width="9.140625" style="1"/>
    <col min="7681" max="7681" width="104.5703125" style="1" customWidth="1"/>
    <col min="7682" max="7683" width="0" style="1" hidden="1" customWidth="1"/>
    <col min="7684" max="7689" width="12.7109375" style="1" customWidth="1"/>
    <col min="7690" max="7690" width="18.140625" style="1" customWidth="1"/>
    <col min="7691" max="7691" width="11.7109375" style="1" bestFit="1" customWidth="1"/>
    <col min="7692" max="7936" width="9.140625" style="1"/>
    <col min="7937" max="7937" width="104.5703125" style="1" customWidth="1"/>
    <col min="7938" max="7939" width="0" style="1" hidden="1" customWidth="1"/>
    <col min="7940" max="7945" width="12.7109375" style="1" customWidth="1"/>
    <col min="7946" max="7946" width="18.140625" style="1" customWidth="1"/>
    <col min="7947" max="7947" width="11.7109375" style="1" bestFit="1" customWidth="1"/>
    <col min="7948" max="8192" width="9.140625" style="1"/>
    <col min="8193" max="8193" width="104.5703125" style="1" customWidth="1"/>
    <col min="8194" max="8195" width="0" style="1" hidden="1" customWidth="1"/>
    <col min="8196" max="8201" width="12.7109375" style="1" customWidth="1"/>
    <col min="8202" max="8202" width="18.140625" style="1" customWidth="1"/>
    <col min="8203" max="8203" width="11.7109375" style="1" bestFit="1" customWidth="1"/>
    <col min="8204" max="8448" width="9.140625" style="1"/>
    <col min="8449" max="8449" width="104.5703125" style="1" customWidth="1"/>
    <col min="8450" max="8451" width="0" style="1" hidden="1" customWidth="1"/>
    <col min="8452" max="8457" width="12.7109375" style="1" customWidth="1"/>
    <col min="8458" max="8458" width="18.140625" style="1" customWidth="1"/>
    <col min="8459" max="8459" width="11.7109375" style="1" bestFit="1" customWidth="1"/>
    <col min="8460" max="8704" width="9.140625" style="1"/>
    <col min="8705" max="8705" width="104.5703125" style="1" customWidth="1"/>
    <col min="8706" max="8707" width="0" style="1" hidden="1" customWidth="1"/>
    <col min="8708" max="8713" width="12.7109375" style="1" customWidth="1"/>
    <col min="8714" max="8714" width="18.140625" style="1" customWidth="1"/>
    <col min="8715" max="8715" width="11.7109375" style="1" bestFit="1" customWidth="1"/>
    <col min="8716" max="8960" width="9.140625" style="1"/>
    <col min="8961" max="8961" width="104.5703125" style="1" customWidth="1"/>
    <col min="8962" max="8963" width="0" style="1" hidden="1" customWidth="1"/>
    <col min="8964" max="8969" width="12.7109375" style="1" customWidth="1"/>
    <col min="8970" max="8970" width="18.140625" style="1" customWidth="1"/>
    <col min="8971" max="8971" width="11.7109375" style="1" bestFit="1" customWidth="1"/>
    <col min="8972" max="9216" width="9.140625" style="1"/>
    <col min="9217" max="9217" width="104.5703125" style="1" customWidth="1"/>
    <col min="9218" max="9219" width="0" style="1" hidden="1" customWidth="1"/>
    <col min="9220" max="9225" width="12.7109375" style="1" customWidth="1"/>
    <col min="9226" max="9226" width="18.140625" style="1" customWidth="1"/>
    <col min="9227" max="9227" width="11.7109375" style="1" bestFit="1" customWidth="1"/>
    <col min="9228" max="9472" width="9.140625" style="1"/>
    <col min="9473" max="9473" width="104.5703125" style="1" customWidth="1"/>
    <col min="9474" max="9475" width="0" style="1" hidden="1" customWidth="1"/>
    <col min="9476" max="9481" width="12.7109375" style="1" customWidth="1"/>
    <col min="9482" max="9482" width="18.140625" style="1" customWidth="1"/>
    <col min="9483" max="9483" width="11.7109375" style="1" bestFit="1" customWidth="1"/>
    <col min="9484" max="9728" width="9.140625" style="1"/>
    <col min="9729" max="9729" width="104.5703125" style="1" customWidth="1"/>
    <col min="9730" max="9731" width="0" style="1" hidden="1" customWidth="1"/>
    <col min="9732" max="9737" width="12.7109375" style="1" customWidth="1"/>
    <col min="9738" max="9738" width="18.140625" style="1" customWidth="1"/>
    <col min="9739" max="9739" width="11.7109375" style="1" bestFit="1" customWidth="1"/>
    <col min="9740" max="9984" width="9.140625" style="1"/>
    <col min="9985" max="9985" width="104.5703125" style="1" customWidth="1"/>
    <col min="9986" max="9987" width="0" style="1" hidden="1" customWidth="1"/>
    <col min="9988" max="9993" width="12.7109375" style="1" customWidth="1"/>
    <col min="9994" max="9994" width="18.140625" style="1" customWidth="1"/>
    <col min="9995" max="9995" width="11.7109375" style="1" bestFit="1" customWidth="1"/>
    <col min="9996" max="10240" width="9.140625" style="1"/>
    <col min="10241" max="10241" width="104.5703125" style="1" customWidth="1"/>
    <col min="10242" max="10243" width="0" style="1" hidden="1" customWidth="1"/>
    <col min="10244" max="10249" width="12.7109375" style="1" customWidth="1"/>
    <col min="10250" max="10250" width="18.140625" style="1" customWidth="1"/>
    <col min="10251" max="10251" width="11.7109375" style="1" bestFit="1" customWidth="1"/>
    <col min="10252" max="10496" width="9.140625" style="1"/>
    <col min="10497" max="10497" width="104.5703125" style="1" customWidth="1"/>
    <col min="10498" max="10499" width="0" style="1" hidden="1" customWidth="1"/>
    <col min="10500" max="10505" width="12.7109375" style="1" customWidth="1"/>
    <col min="10506" max="10506" width="18.140625" style="1" customWidth="1"/>
    <col min="10507" max="10507" width="11.7109375" style="1" bestFit="1" customWidth="1"/>
    <col min="10508" max="10752" width="9.140625" style="1"/>
    <col min="10753" max="10753" width="104.5703125" style="1" customWidth="1"/>
    <col min="10754" max="10755" width="0" style="1" hidden="1" customWidth="1"/>
    <col min="10756" max="10761" width="12.7109375" style="1" customWidth="1"/>
    <col min="10762" max="10762" width="18.140625" style="1" customWidth="1"/>
    <col min="10763" max="10763" width="11.7109375" style="1" bestFit="1" customWidth="1"/>
    <col min="10764" max="11008" width="9.140625" style="1"/>
    <col min="11009" max="11009" width="104.5703125" style="1" customWidth="1"/>
    <col min="11010" max="11011" width="0" style="1" hidden="1" customWidth="1"/>
    <col min="11012" max="11017" width="12.7109375" style="1" customWidth="1"/>
    <col min="11018" max="11018" width="18.140625" style="1" customWidth="1"/>
    <col min="11019" max="11019" width="11.7109375" style="1" bestFit="1" customWidth="1"/>
    <col min="11020" max="11264" width="9.140625" style="1"/>
    <col min="11265" max="11265" width="104.5703125" style="1" customWidth="1"/>
    <col min="11266" max="11267" width="0" style="1" hidden="1" customWidth="1"/>
    <col min="11268" max="11273" width="12.7109375" style="1" customWidth="1"/>
    <col min="11274" max="11274" width="18.140625" style="1" customWidth="1"/>
    <col min="11275" max="11275" width="11.7109375" style="1" bestFit="1" customWidth="1"/>
    <col min="11276" max="11520" width="9.140625" style="1"/>
    <col min="11521" max="11521" width="104.5703125" style="1" customWidth="1"/>
    <col min="11522" max="11523" width="0" style="1" hidden="1" customWidth="1"/>
    <col min="11524" max="11529" width="12.7109375" style="1" customWidth="1"/>
    <col min="11530" max="11530" width="18.140625" style="1" customWidth="1"/>
    <col min="11531" max="11531" width="11.7109375" style="1" bestFit="1" customWidth="1"/>
    <col min="11532" max="11776" width="9.140625" style="1"/>
    <col min="11777" max="11777" width="104.5703125" style="1" customWidth="1"/>
    <col min="11778" max="11779" width="0" style="1" hidden="1" customWidth="1"/>
    <col min="11780" max="11785" width="12.7109375" style="1" customWidth="1"/>
    <col min="11786" max="11786" width="18.140625" style="1" customWidth="1"/>
    <col min="11787" max="11787" width="11.7109375" style="1" bestFit="1" customWidth="1"/>
    <col min="11788" max="12032" width="9.140625" style="1"/>
    <col min="12033" max="12033" width="104.5703125" style="1" customWidth="1"/>
    <col min="12034" max="12035" width="0" style="1" hidden="1" customWidth="1"/>
    <col min="12036" max="12041" width="12.7109375" style="1" customWidth="1"/>
    <col min="12042" max="12042" width="18.140625" style="1" customWidth="1"/>
    <col min="12043" max="12043" width="11.7109375" style="1" bestFit="1" customWidth="1"/>
    <col min="12044" max="12288" width="9.140625" style="1"/>
    <col min="12289" max="12289" width="104.5703125" style="1" customWidth="1"/>
    <col min="12290" max="12291" width="0" style="1" hidden="1" customWidth="1"/>
    <col min="12292" max="12297" width="12.7109375" style="1" customWidth="1"/>
    <col min="12298" max="12298" width="18.140625" style="1" customWidth="1"/>
    <col min="12299" max="12299" width="11.7109375" style="1" bestFit="1" customWidth="1"/>
    <col min="12300" max="12544" width="9.140625" style="1"/>
    <col min="12545" max="12545" width="104.5703125" style="1" customWidth="1"/>
    <col min="12546" max="12547" width="0" style="1" hidden="1" customWidth="1"/>
    <col min="12548" max="12553" width="12.7109375" style="1" customWidth="1"/>
    <col min="12554" max="12554" width="18.140625" style="1" customWidth="1"/>
    <col min="12555" max="12555" width="11.7109375" style="1" bestFit="1" customWidth="1"/>
    <col min="12556" max="12800" width="9.140625" style="1"/>
    <col min="12801" max="12801" width="104.5703125" style="1" customWidth="1"/>
    <col min="12802" max="12803" width="0" style="1" hidden="1" customWidth="1"/>
    <col min="12804" max="12809" width="12.7109375" style="1" customWidth="1"/>
    <col min="12810" max="12810" width="18.140625" style="1" customWidth="1"/>
    <col min="12811" max="12811" width="11.7109375" style="1" bestFit="1" customWidth="1"/>
    <col min="12812" max="13056" width="9.140625" style="1"/>
    <col min="13057" max="13057" width="104.5703125" style="1" customWidth="1"/>
    <col min="13058" max="13059" width="0" style="1" hidden="1" customWidth="1"/>
    <col min="13060" max="13065" width="12.7109375" style="1" customWidth="1"/>
    <col min="13066" max="13066" width="18.140625" style="1" customWidth="1"/>
    <col min="13067" max="13067" width="11.7109375" style="1" bestFit="1" customWidth="1"/>
    <col min="13068" max="13312" width="9.140625" style="1"/>
    <col min="13313" max="13313" width="104.5703125" style="1" customWidth="1"/>
    <col min="13314" max="13315" width="0" style="1" hidden="1" customWidth="1"/>
    <col min="13316" max="13321" width="12.7109375" style="1" customWidth="1"/>
    <col min="13322" max="13322" width="18.140625" style="1" customWidth="1"/>
    <col min="13323" max="13323" width="11.7109375" style="1" bestFit="1" customWidth="1"/>
    <col min="13324" max="13568" width="9.140625" style="1"/>
    <col min="13569" max="13569" width="104.5703125" style="1" customWidth="1"/>
    <col min="13570" max="13571" width="0" style="1" hidden="1" customWidth="1"/>
    <col min="13572" max="13577" width="12.7109375" style="1" customWidth="1"/>
    <col min="13578" max="13578" width="18.140625" style="1" customWidth="1"/>
    <col min="13579" max="13579" width="11.7109375" style="1" bestFit="1" customWidth="1"/>
    <col min="13580" max="13824" width="9.140625" style="1"/>
    <col min="13825" max="13825" width="104.5703125" style="1" customWidth="1"/>
    <col min="13826" max="13827" width="0" style="1" hidden="1" customWidth="1"/>
    <col min="13828" max="13833" width="12.7109375" style="1" customWidth="1"/>
    <col min="13834" max="13834" width="18.140625" style="1" customWidth="1"/>
    <col min="13835" max="13835" width="11.7109375" style="1" bestFit="1" customWidth="1"/>
    <col min="13836" max="14080" width="9.140625" style="1"/>
    <col min="14081" max="14081" width="104.5703125" style="1" customWidth="1"/>
    <col min="14082" max="14083" width="0" style="1" hidden="1" customWidth="1"/>
    <col min="14084" max="14089" width="12.7109375" style="1" customWidth="1"/>
    <col min="14090" max="14090" width="18.140625" style="1" customWidth="1"/>
    <col min="14091" max="14091" width="11.7109375" style="1" bestFit="1" customWidth="1"/>
    <col min="14092" max="14336" width="9.140625" style="1"/>
    <col min="14337" max="14337" width="104.5703125" style="1" customWidth="1"/>
    <col min="14338" max="14339" width="0" style="1" hidden="1" customWidth="1"/>
    <col min="14340" max="14345" width="12.7109375" style="1" customWidth="1"/>
    <col min="14346" max="14346" width="18.140625" style="1" customWidth="1"/>
    <col min="14347" max="14347" width="11.7109375" style="1" bestFit="1" customWidth="1"/>
    <col min="14348" max="14592" width="9.140625" style="1"/>
    <col min="14593" max="14593" width="104.5703125" style="1" customWidth="1"/>
    <col min="14594" max="14595" width="0" style="1" hidden="1" customWidth="1"/>
    <col min="14596" max="14601" width="12.7109375" style="1" customWidth="1"/>
    <col min="14602" max="14602" width="18.140625" style="1" customWidth="1"/>
    <col min="14603" max="14603" width="11.7109375" style="1" bestFit="1" customWidth="1"/>
    <col min="14604" max="14848" width="9.140625" style="1"/>
    <col min="14849" max="14849" width="104.5703125" style="1" customWidth="1"/>
    <col min="14850" max="14851" width="0" style="1" hidden="1" customWidth="1"/>
    <col min="14852" max="14857" width="12.7109375" style="1" customWidth="1"/>
    <col min="14858" max="14858" width="18.140625" style="1" customWidth="1"/>
    <col min="14859" max="14859" width="11.7109375" style="1" bestFit="1" customWidth="1"/>
    <col min="14860" max="15104" width="9.140625" style="1"/>
    <col min="15105" max="15105" width="104.5703125" style="1" customWidth="1"/>
    <col min="15106" max="15107" width="0" style="1" hidden="1" customWidth="1"/>
    <col min="15108" max="15113" width="12.7109375" style="1" customWidth="1"/>
    <col min="15114" max="15114" width="18.140625" style="1" customWidth="1"/>
    <col min="15115" max="15115" width="11.7109375" style="1" bestFit="1" customWidth="1"/>
    <col min="15116" max="15360" width="9.140625" style="1"/>
    <col min="15361" max="15361" width="104.5703125" style="1" customWidth="1"/>
    <col min="15362" max="15363" width="0" style="1" hidden="1" customWidth="1"/>
    <col min="15364" max="15369" width="12.7109375" style="1" customWidth="1"/>
    <col min="15370" max="15370" width="18.140625" style="1" customWidth="1"/>
    <col min="15371" max="15371" width="11.7109375" style="1" bestFit="1" customWidth="1"/>
    <col min="15372" max="15616" width="9.140625" style="1"/>
    <col min="15617" max="15617" width="104.5703125" style="1" customWidth="1"/>
    <col min="15618" max="15619" width="0" style="1" hidden="1" customWidth="1"/>
    <col min="15620" max="15625" width="12.7109375" style="1" customWidth="1"/>
    <col min="15626" max="15626" width="18.140625" style="1" customWidth="1"/>
    <col min="15627" max="15627" width="11.7109375" style="1" bestFit="1" customWidth="1"/>
    <col min="15628" max="15872" width="9.140625" style="1"/>
    <col min="15873" max="15873" width="104.5703125" style="1" customWidth="1"/>
    <col min="15874" max="15875" width="0" style="1" hidden="1" customWidth="1"/>
    <col min="15876" max="15881" width="12.7109375" style="1" customWidth="1"/>
    <col min="15882" max="15882" width="18.140625" style="1" customWidth="1"/>
    <col min="15883" max="15883" width="11.7109375" style="1" bestFit="1" customWidth="1"/>
    <col min="15884" max="16128" width="9.140625" style="1"/>
    <col min="16129" max="16129" width="104.5703125" style="1" customWidth="1"/>
    <col min="16130" max="16131" width="0" style="1" hidden="1" customWidth="1"/>
    <col min="16132" max="16137" width="12.7109375" style="1" customWidth="1"/>
    <col min="16138" max="16138" width="18.140625" style="1" customWidth="1"/>
    <col min="16139" max="16139" width="11.7109375" style="1" bestFit="1" customWidth="1"/>
    <col min="16140" max="16384" width="9.140625" style="1"/>
  </cols>
  <sheetData>
    <row r="1" spans="1:14" ht="9" customHeight="1"/>
    <row r="2" spans="1:14" s="99" customFormat="1" ht="17.25">
      <c r="A2" s="10" t="s">
        <v>108</v>
      </c>
      <c r="D2" s="391"/>
      <c r="E2" s="391"/>
      <c r="F2" s="391"/>
      <c r="G2" s="391"/>
      <c r="H2" s="391"/>
      <c r="I2" s="391"/>
      <c r="J2" s="391"/>
      <c r="K2" s="391"/>
      <c r="L2" s="391"/>
      <c r="M2" s="391"/>
      <c r="N2" s="391"/>
    </row>
    <row r="3" spans="1:14" s="99" customFormat="1" ht="9" customHeight="1">
      <c r="A3" s="10"/>
      <c r="D3" s="391"/>
      <c r="E3" s="391"/>
      <c r="F3" s="391"/>
      <c r="G3" s="391"/>
      <c r="H3" s="391"/>
      <c r="I3" s="391"/>
      <c r="J3" s="391"/>
      <c r="K3" s="391"/>
      <c r="L3" s="391"/>
      <c r="M3" s="391"/>
      <c r="N3" s="391"/>
    </row>
    <row r="4" spans="1:14" s="99" customFormat="1" ht="18" customHeight="1">
      <c r="A4" s="100"/>
      <c r="B4" s="303" t="s">
        <v>389</v>
      </c>
      <c r="C4" s="303" t="s">
        <v>390</v>
      </c>
      <c r="D4" s="424" t="s">
        <v>391</v>
      </c>
      <c r="E4" s="424" t="s">
        <v>392</v>
      </c>
      <c r="F4" s="424" t="s">
        <v>393</v>
      </c>
      <c r="G4" s="424" t="s">
        <v>394</v>
      </c>
      <c r="H4" s="424" t="s">
        <v>395</v>
      </c>
      <c r="I4" s="424" t="s">
        <v>396</v>
      </c>
      <c r="J4" s="424" t="s">
        <v>397</v>
      </c>
      <c r="K4" s="424" t="s">
        <v>398</v>
      </c>
      <c r="L4" s="424" t="s">
        <v>399</v>
      </c>
      <c r="M4" s="424" t="s">
        <v>400</v>
      </c>
      <c r="N4" s="424" t="s">
        <v>363</v>
      </c>
    </row>
    <row r="5" spans="1:14" s="99" customFormat="1" ht="16.5" customHeight="1">
      <c r="A5" s="28" t="s">
        <v>169</v>
      </c>
      <c r="B5" s="280">
        <v>370.32464692195532</v>
      </c>
      <c r="C5" s="280">
        <v>362.8113413775452</v>
      </c>
      <c r="D5" s="280">
        <v>365.45773218187418</v>
      </c>
      <c r="E5" s="280">
        <v>358.40221336070681</v>
      </c>
      <c r="F5" s="280">
        <v>353.84830631921261</v>
      </c>
      <c r="G5" s="280">
        <v>352.72778442957224</v>
      </c>
      <c r="H5" s="280">
        <v>348.38741930262563</v>
      </c>
      <c r="I5" s="280">
        <v>346.08751169238883</v>
      </c>
      <c r="J5" s="280">
        <v>348.9359313536487</v>
      </c>
      <c r="K5" s="280">
        <v>348.67657168164584</v>
      </c>
      <c r="L5" s="280">
        <v>344.56498007720046</v>
      </c>
      <c r="M5" s="280">
        <v>347.23904668688459</v>
      </c>
      <c r="N5" s="280">
        <v>345.13289748010743</v>
      </c>
    </row>
    <row r="6" spans="1:14" s="99" customFormat="1" ht="16.5" customHeight="1">
      <c r="A6" s="154" t="s">
        <v>0</v>
      </c>
      <c r="B6" s="391"/>
      <c r="C6" s="282"/>
      <c r="D6" s="282"/>
      <c r="E6" s="282"/>
      <c r="F6" s="282"/>
      <c r="G6" s="282"/>
      <c r="H6" s="282"/>
      <c r="I6" s="282"/>
      <c r="J6" s="282"/>
      <c r="K6" s="282"/>
      <c r="L6" s="282"/>
      <c r="M6" s="282"/>
      <c r="N6" s="282"/>
    </row>
    <row r="7" spans="1:14" s="99" customFormat="1" ht="16.5" customHeight="1">
      <c r="A7" s="92" t="s">
        <v>109</v>
      </c>
      <c r="B7" s="498">
        <v>237.02276130333001</v>
      </c>
      <c r="C7" s="294">
        <v>230.498676190943</v>
      </c>
      <c r="D7" s="294">
        <v>223.25303649836499</v>
      </c>
      <c r="E7" s="294">
        <v>216.159766891738</v>
      </c>
      <c r="F7" s="294">
        <v>211.340437239501</v>
      </c>
      <c r="G7" s="294">
        <v>210.79548026676301</v>
      </c>
      <c r="H7" s="294">
        <v>208.34034545157701</v>
      </c>
      <c r="I7" s="294">
        <v>207.01873187594501</v>
      </c>
      <c r="J7" s="294">
        <v>210.09845779152499</v>
      </c>
      <c r="K7" s="294">
        <v>209.97146037746302</v>
      </c>
      <c r="L7" s="294">
        <v>205.85403466262798</v>
      </c>
      <c r="M7" s="294">
        <v>208.77433525080801</v>
      </c>
      <c r="N7" s="294">
        <v>206.59065131805301</v>
      </c>
    </row>
    <row r="8" spans="1:14" s="99" customFormat="1" ht="16.5" customHeight="1">
      <c r="A8" s="92" t="s">
        <v>110</v>
      </c>
      <c r="B8" s="282">
        <v>133.30188561862531</v>
      </c>
      <c r="C8" s="282">
        <v>132.31266518660223</v>
      </c>
      <c r="D8" s="282">
        <v>142.20469568350919</v>
      </c>
      <c r="E8" s="282">
        <v>142.24244646896881</v>
      </c>
      <c r="F8" s="282">
        <v>142.50786907971161</v>
      </c>
      <c r="G8" s="282">
        <v>141.9323041628092</v>
      </c>
      <c r="H8" s="282">
        <v>140.04707385104859</v>
      </c>
      <c r="I8" s="282">
        <v>139.06877981644382</v>
      </c>
      <c r="J8" s="282">
        <v>138.83747356212368</v>
      </c>
      <c r="K8" s="282">
        <v>138.70511130418282</v>
      </c>
      <c r="L8" s="282">
        <v>138.71094541457248</v>
      </c>
      <c r="M8" s="282">
        <v>138.46471143607658</v>
      </c>
      <c r="N8" s="282">
        <v>138.54224616205443</v>
      </c>
    </row>
    <row r="9" spans="1:14" s="99" customFormat="1" ht="16.5" customHeight="1">
      <c r="A9" s="154" t="s">
        <v>3</v>
      </c>
      <c r="B9" s="282"/>
      <c r="C9" s="282"/>
      <c r="D9" s="282"/>
      <c r="E9" s="282"/>
      <c r="F9" s="282"/>
      <c r="G9" s="282"/>
      <c r="H9" s="282"/>
      <c r="I9" s="282"/>
      <c r="J9" s="282"/>
      <c r="K9" s="282"/>
      <c r="L9" s="282"/>
      <c r="M9" s="282"/>
      <c r="N9" s="282"/>
    </row>
    <row r="10" spans="1:14" s="99" customFormat="1" ht="16.5" customHeight="1">
      <c r="A10" s="106" t="s">
        <v>111</v>
      </c>
      <c r="B10" s="498">
        <v>132.505677949377</v>
      </c>
      <c r="C10" s="282">
        <v>131.51809009811302</v>
      </c>
      <c r="D10" s="282">
        <v>141.598495125234</v>
      </c>
      <c r="E10" s="282">
        <v>141.65279828050799</v>
      </c>
      <c r="F10" s="282">
        <v>141.92642211071501</v>
      </c>
      <c r="G10" s="282">
        <v>141.35009254629401</v>
      </c>
      <c r="H10" s="282">
        <v>139.465102123951</v>
      </c>
      <c r="I10" s="282">
        <v>138.48647824139701</v>
      </c>
      <c r="J10" s="282">
        <v>138.44389960936599</v>
      </c>
      <c r="K10" s="282">
        <v>138.31175062660401</v>
      </c>
      <c r="L10" s="282">
        <v>138.31785894793799</v>
      </c>
      <c r="M10" s="282">
        <v>138.063916595119</v>
      </c>
      <c r="N10" s="282">
        <v>138.13950137660402</v>
      </c>
    </row>
    <row r="11" spans="1:14" s="119" customFormat="1" ht="16.5" customHeight="1" thickBot="1">
      <c r="A11" s="126" t="s">
        <v>112</v>
      </c>
      <c r="B11" s="499">
        <v>0.7962076692483</v>
      </c>
      <c r="C11" s="124">
        <v>0.7945750884892</v>
      </c>
      <c r="D11" s="124">
        <v>0.6062005582751997</v>
      </c>
      <c r="E11" s="124">
        <v>0.58964818846079969</v>
      </c>
      <c r="F11" s="124">
        <v>0.58144696899659976</v>
      </c>
      <c r="G11" s="124">
        <v>0.5822116165151997</v>
      </c>
      <c r="H11" s="124">
        <v>0.58197172709759981</v>
      </c>
      <c r="I11" s="124">
        <v>0.58230157504679969</v>
      </c>
      <c r="J11" s="124">
        <v>0.39357395275769991</v>
      </c>
      <c r="K11" s="124">
        <v>0.39336067757879994</v>
      </c>
      <c r="L11" s="124">
        <v>0.39308646663449998</v>
      </c>
      <c r="M11" s="124">
        <v>0.40079484095759993</v>
      </c>
      <c r="N11" s="124">
        <v>0.40274478545039993</v>
      </c>
    </row>
    <row r="12" spans="1:14" s="99" customFormat="1" ht="4.5" customHeight="1" thickTop="1" thickBot="1">
      <c r="A12" s="107"/>
      <c r="B12" s="391"/>
      <c r="C12" s="322"/>
      <c r="D12" s="322"/>
      <c r="E12" s="322"/>
      <c r="F12" s="322"/>
      <c r="G12" s="322"/>
      <c r="H12" s="322"/>
      <c r="I12" s="322"/>
      <c r="J12" s="322"/>
      <c r="K12" s="322"/>
      <c r="L12" s="322"/>
      <c r="M12" s="322"/>
      <c r="N12" s="322"/>
    </row>
    <row r="13" spans="1:14" s="99" customFormat="1" ht="16.5" customHeight="1" thickTop="1">
      <c r="A13" s="118" t="s">
        <v>170</v>
      </c>
      <c r="B13" s="321">
        <v>914.85621414055504</v>
      </c>
      <c r="C13" s="321">
        <v>898.13679913245187</v>
      </c>
      <c r="D13" s="321">
        <v>903.88240052897254</v>
      </c>
      <c r="E13" s="321">
        <v>911.31563608804618</v>
      </c>
      <c r="F13" s="321">
        <v>912.42697795109109</v>
      </c>
      <c r="G13" s="321">
        <v>908.34307898015095</v>
      </c>
      <c r="H13" s="321">
        <v>897.53560207807493</v>
      </c>
      <c r="I13" s="321">
        <v>891.10539083472077</v>
      </c>
      <c r="J13" s="321">
        <v>900.41011367803435</v>
      </c>
      <c r="K13" s="321">
        <v>900.22867830642826</v>
      </c>
      <c r="L13" s="321">
        <v>890.23376844645509</v>
      </c>
      <c r="M13" s="321">
        <v>879.8881174915989</v>
      </c>
      <c r="N13" s="321">
        <v>870.31696963916534</v>
      </c>
    </row>
    <row r="14" spans="1:14" s="99" customFormat="1" ht="16.5" customHeight="1">
      <c r="A14" s="154" t="s">
        <v>0</v>
      </c>
      <c r="B14" s="391"/>
      <c r="C14" s="129"/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</row>
    <row r="15" spans="1:14" s="99" customFormat="1" ht="16.5" customHeight="1">
      <c r="A15" s="92" t="s">
        <v>109</v>
      </c>
      <c r="B15" s="282">
        <v>585.54500186103905</v>
      </c>
      <c r="C15" s="282">
        <v>570.59777252931735</v>
      </c>
      <c r="D15" s="282">
        <v>552.16916427177728</v>
      </c>
      <c r="E15" s="282">
        <v>549.63325592895137</v>
      </c>
      <c r="F15" s="282">
        <v>544.95870977927598</v>
      </c>
      <c r="G15" s="282">
        <v>542.83961749784464</v>
      </c>
      <c r="H15" s="282">
        <v>536.73831783691514</v>
      </c>
      <c r="I15" s="282">
        <v>533.03139161631657</v>
      </c>
      <c r="J15" s="282">
        <v>542.14759577716563</v>
      </c>
      <c r="K15" s="282">
        <v>542.11365376810647</v>
      </c>
      <c r="L15" s="282">
        <v>531.85385521929459</v>
      </c>
      <c r="M15" s="282">
        <v>529.0247700456315</v>
      </c>
      <c r="N15" s="282">
        <v>520.95685726763418</v>
      </c>
    </row>
    <row r="16" spans="1:14" s="99" customFormat="1" ht="16.5" customHeight="1">
      <c r="A16" s="92" t="s">
        <v>110</v>
      </c>
      <c r="B16" s="282">
        <v>329.31121227951604</v>
      </c>
      <c r="C16" s="282">
        <v>327.53902660313452</v>
      </c>
      <c r="D16" s="282">
        <v>351.71323625719532</v>
      </c>
      <c r="E16" s="282">
        <v>361.68238015909481</v>
      </c>
      <c r="F16" s="282">
        <v>367.46826817181511</v>
      </c>
      <c r="G16" s="282">
        <v>365.50346148230636</v>
      </c>
      <c r="H16" s="282">
        <v>360.79728424115979</v>
      </c>
      <c r="I16" s="282">
        <v>358.07399921840414</v>
      </c>
      <c r="J16" s="282">
        <v>358.26251790086877</v>
      </c>
      <c r="K16" s="282">
        <v>358.11502453832179</v>
      </c>
      <c r="L16" s="282">
        <v>358.3799132271605</v>
      </c>
      <c r="M16" s="282">
        <v>350.86334744596746</v>
      </c>
      <c r="N16" s="282">
        <v>349.36011237153116</v>
      </c>
    </row>
    <row r="17" spans="1:21" s="99" customFormat="1" ht="16.5" customHeight="1">
      <c r="A17" s="154" t="s">
        <v>3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</row>
    <row r="18" spans="1:21" s="99" customFormat="1" ht="16.5" customHeight="1">
      <c r="A18" s="106" t="s">
        <v>111</v>
      </c>
      <c r="B18" s="282">
        <v>327.34424750951604</v>
      </c>
      <c r="C18" s="282">
        <v>325.57206183313451</v>
      </c>
      <c r="D18" s="282">
        <v>350.21392739719533</v>
      </c>
      <c r="E18" s="282">
        <v>360.18307129909482</v>
      </c>
      <c r="F18" s="282">
        <v>365.96895931181513</v>
      </c>
      <c r="G18" s="282">
        <v>364.00415262230638</v>
      </c>
      <c r="H18" s="282">
        <v>359.2979753811598</v>
      </c>
      <c r="I18" s="282">
        <v>356.57469035840415</v>
      </c>
      <c r="J18" s="282">
        <v>357.2469218108688</v>
      </c>
      <c r="K18" s="282">
        <v>357.09942844832182</v>
      </c>
      <c r="L18" s="282">
        <v>357.36431713716053</v>
      </c>
      <c r="M18" s="282">
        <v>349.84775135596749</v>
      </c>
      <c r="N18" s="282">
        <v>348.34451628153118</v>
      </c>
    </row>
    <row r="19" spans="1:21" s="119" customFormat="1" ht="16.5" customHeight="1" thickBot="1">
      <c r="A19" s="126" t="s">
        <v>112</v>
      </c>
      <c r="B19" s="124">
        <v>1.9669647699999999</v>
      </c>
      <c r="C19" s="124">
        <v>1.9669647699999999</v>
      </c>
      <c r="D19" s="124">
        <v>1.4993088599999993</v>
      </c>
      <c r="E19" s="124">
        <v>1.4993088599999993</v>
      </c>
      <c r="F19" s="124">
        <v>1.4993088599999993</v>
      </c>
      <c r="G19" s="124">
        <v>1.4993088599999993</v>
      </c>
      <c r="H19" s="124">
        <v>1.4993088599999993</v>
      </c>
      <c r="I19" s="124">
        <v>1.4993088599999993</v>
      </c>
      <c r="J19" s="124">
        <v>1.0155960899999998</v>
      </c>
      <c r="K19" s="124">
        <v>1.0155960899999998</v>
      </c>
      <c r="L19" s="124">
        <v>1.0155960899999998</v>
      </c>
      <c r="M19" s="124">
        <v>1.0155960899999998</v>
      </c>
      <c r="N19" s="124">
        <v>1.0155960899999998</v>
      </c>
    </row>
    <row r="20" spans="1:21" s="5" customFormat="1" ht="36" customHeight="1" thickTop="1">
      <c r="A20" s="295" t="s">
        <v>361</v>
      </c>
      <c r="B20" s="323"/>
      <c r="C20" s="323"/>
      <c r="D20" s="323"/>
      <c r="E20" s="323"/>
      <c r="F20" s="323"/>
      <c r="G20" s="323"/>
      <c r="H20" s="323"/>
      <c r="I20" s="323"/>
      <c r="J20" s="323"/>
      <c r="K20" s="323"/>
      <c r="L20" s="323"/>
      <c r="M20" s="323"/>
      <c r="N20" s="323"/>
      <c r="O20" s="33"/>
      <c r="P20" s="33"/>
      <c r="Q20" s="33"/>
      <c r="R20" s="33"/>
      <c r="S20" s="33"/>
      <c r="T20" s="33"/>
      <c r="U20" s="33"/>
    </row>
    <row r="21" spans="1:21" s="99" customFormat="1" ht="16.5" customHeight="1">
      <c r="A21" s="259"/>
      <c r="B21" s="158"/>
      <c r="C21" s="158"/>
      <c r="D21" s="158"/>
      <c r="E21" s="158"/>
      <c r="F21" s="158"/>
      <c r="G21" s="158"/>
      <c r="H21" s="158"/>
      <c r="I21" s="158"/>
      <c r="J21" s="158"/>
      <c r="K21" s="158"/>
      <c r="L21" s="158"/>
      <c r="M21" s="158"/>
      <c r="N21" s="158"/>
      <c r="O21" s="121"/>
      <c r="P21" s="121"/>
      <c r="Q21" s="121"/>
      <c r="R21" s="121"/>
      <c r="S21" s="121"/>
      <c r="T21" s="121"/>
      <c r="U21" s="121"/>
    </row>
    <row r="22" spans="1:21" s="99" customFormat="1" ht="36" customHeight="1">
      <c r="A22" s="260" t="s">
        <v>113</v>
      </c>
      <c r="B22" s="132" t="s">
        <v>376</v>
      </c>
      <c r="C22" s="132" t="s">
        <v>378</v>
      </c>
      <c r="D22" s="132" t="s">
        <v>379</v>
      </c>
      <c r="E22" s="132" t="s">
        <v>380</v>
      </c>
      <c r="F22" s="132" t="s">
        <v>381</v>
      </c>
      <c r="G22" s="132" t="s">
        <v>382</v>
      </c>
      <c r="H22" s="132" t="s">
        <v>383</v>
      </c>
      <c r="I22" s="132" t="s">
        <v>384</v>
      </c>
      <c r="J22" s="132" t="s">
        <v>385</v>
      </c>
      <c r="K22" s="132" t="s">
        <v>386</v>
      </c>
      <c r="L22" s="132" t="s">
        <v>387</v>
      </c>
      <c r="M22" s="132" t="s">
        <v>388</v>
      </c>
      <c r="N22" s="132" t="s">
        <v>362</v>
      </c>
    </row>
    <row r="23" spans="1:21" s="99" customFormat="1" ht="16.5" customHeight="1">
      <c r="A23" s="128" t="s">
        <v>327</v>
      </c>
      <c r="B23" s="466">
        <v>12.499016279700001</v>
      </c>
      <c r="C23" s="466">
        <v>0</v>
      </c>
      <c r="D23" s="466">
        <v>3.5</v>
      </c>
      <c r="E23" s="466">
        <v>7.08680005E-2</v>
      </c>
      <c r="F23" s="466">
        <v>0</v>
      </c>
      <c r="G23" s="466">
        <v>6.4665019000001E-3</v>
      </c>
      <c r="H23" s="466">
        <v>0.20599999999999999</v>
      </c>
      <c r="I23" s="466">
        <v>0</v>
      </c>
      <c r="J23" s="466">
        <v>0</v>
      </c>
      <c r="K23" s="466">
        <v>1.9451599999999999E-2</v>
      </c>
      <c r="L23" s="466">
        <v>2.0358486699999803E-2</v>
      </c>
      <c r="M23" s="466">
        <v>5.5840696000000002E-2</v>
      </c>
      <c r="N23" s="466">
        <v>8.6200309946000004</v>
      </c>
    </row>
    <row r="24" spans="1:21" s="121" customFormat="1" ht="16.5" customHeight="1">
      <c r="A24" s="120" t="s">
        <v>3</v>
      </c>
      <c r="B24" s="464"/>
      <c r="C24" s="464"/>
      <c r="D24" s="464"/>
      <c r="E24" s="464"/>
      <c r="F24" s="464"/>
      <c r="G24" s="464"/>
      <c r="H24" s="464"/>
      <c r="I24" s="464"/>
      <c r="J24" s="464"/>
      <c r="K24" s="464"/>
      <c r="L24" s="464"/>
      <c r="M24" s="464"/>
      <c r="N24" s="464"/>
    </row>
    <row r="25" spans="1:21" s="121" customFormat="1" ht="16.5" customHeight="1">
      <c r="A25" s="122" t="s">
        <v>119</v>
      </c>
      <c r="B25" s="464">
        <v>12.499016279700001</v>
      </c>
      <c r="C25" s="464">
        <v>0</v>
      </c>
      <c r="D25" s="464">
        <v>3.5</v>
      </c>
      <c r="E25" s="464">
        <v>7.08680005E-2</v>
      </c>
      <c r="F25" s="464"/>
      <c r="G25" s="464">
        <v>6.4665019000001E-3</v>
      </c>
      <c r="H25" s="464">
        <v>0.20599999999999999</v>
      </c>
      <c r="I25" s="464">
        <v>0</v>
      </c>
      <c r="J25" s="464">
        <v>0</v>
      </c>
      <c r="K25" s="464">
        <v>1.9451599999999999E-2</v>
      </c>
      <c r="L25" s="464">
        <v>2.0358486699999803E-2</v>
      </c>
      <c r="M25" s="464">
        <v>5.5840696000000002E-2</v>
      </c>
      <c r="N25" s="464">
        <v>8.6200309946000004</v>
      </c>
    </row>
    <row r="26" spans="1:21" s="121" customFormat="1" ht="16.5" customHeight="1">
      <c r="A26" s="122" t="s">
        <v>120</v>
      </c>
      <c r="B26" s="464">
        <v>0</v>
      </c>
      <c r="C26" s="464">
        <v>0</v>
      </c>
      <c r="D26" s="464">
        <v>0</v>
      </c>
      <c r="E26" s="464">
        <v>0</v>
      </c>
      <c r="F26" s="464">
        <v>0</v>
      </c>
      <c r="G26" s="464">
        <v>0</v>
      </c>
      <c r="H26" s="464">
        <v>0</v>
      </c>
      <c r="I26" s="464">
        <v>0</v>
      </c>
      <c r="J26" s="464">
        <v>0</v>
      </c>
      <c r="K26" s="464">
        <v>0</v>
      </c>
      <c r="L26" s="464">
        <v>0</v>
      </c>
      <c r="M26" s="464">
        <v>0</v>
      </c>
      <c r="N26" s="464">
        <v>0</v>
      </c>
    </row>
    <row r="27" spans="1:21" s="125" customFormat="1" ht="16.5" customHeight="1">
      <c r="A27" s="128" t="s">
        <v>121</v>
      </c>
      <c r="B27" s="466">
        <v>26.088127211900009</v>
      </c>
      <c r="C27" s="466">
        <v>4.0083945226999997</v>
      </c>
      <c r="D27" s="466">
        <v>0.86445373160000005</v>
      </c>
      <c r="E27" s="466">
        <v>1.1682395800000001</v>
      </c>
      <c r="F27" s="466">
        <v>0.40163616739999997</v>
      </c>
      <c r="G27" s="466">
        <v>1.0842878051</v>
      </c>
      <c r="H27" s="466">
        <v>4.4136091156000008</v>
      </c>
      <c r="I27" s="466">
        <v>4.6566530172</v>
      </c>
      <c r="J27" s="466">
        <v>1.1384913655000011</v>
      </c>
      <c r="K27" s="466">
        <v>1.3153635525</v>
      </c>
      <c r="L27" s="466">
        <v>0.41297326229999898</v>
      </c>
      <c r="M27" s="466">
        <v>1.2269575747000001</v>
      </c>
      <c r="N27" s="466">
        <v>5.3970675173000098</v>
      </c>
    </row>
    <row r="28" spans="1:21" s="121" customFormat="1" ht="16.5" customHeight="1">
      <c r="A28" s="120" t="s">
        <v>3</v>
      </c>
      <c r="B28" s="464"/>
      <c r="C28" s="464"/>
      <c r="D28" s="464"/>
      <c r="E28" s="464"/>
      <c r="F28" s="464"/>
      <c r="G28" s="464"/>
      <c r="H28" s="464"/>
      <c r="I28" s="464"/>
      <c r="J28" s="464"/>
      <c r="K28" s="464"/>
      <c r="L28" s="464"/>
      <c r="M28" s="464"/>
      <c r="N28" s="464"/>
    </row>
    <row r="29" spans="1:21" s="121" customFormat="1" ht="16.5" customHeight="1">
      <c r="A29" s="122" t="s">
        <v>111</v>
      </c>
      <c r="B29" s="467">
        <v>25.245658897100007</v>
      </c>
      <c r="C29" s="467">
        <v>4.0083945226999997</v>
      </c>
      <c r="D29" s="467">
        <v>0.39679782160000004</v>
      </c>
      <c r="E29" s="467">
        <v>1.1682395800000001</v>
      </c>
      <c r="F29" s="467">
        <v>0.40163616739999997</v>
      </c>
      <c r="G29" s="467">
        <v>1.0842878051</v>
      </c>
      <c r="H29" s="467">
        <v>4.4136091156000008</v>
      </c>
      <c r="I29" s="467">
        <v>4.6566530172</v>
      </c>
      <c r="J29" s="467">
        <v>0.76367896070000096</v>
      </c>
      <c r="K29" s="467">
        <v>1.3153635525</v>
      </c>
      <c r="L29" s="467">
        <v>0.41297326229999898</v>
      </c>
      <c r="M29" s="467">
        <v>1.2269575747000001</v>
      </c>
      <c r="N29" s="467">
        <v>5.3970675173000098</v>
      </c>
    </row>
    <row r="30" spans="1:21" s="121" customFormat="1" ht="16.5" customHeight="1">
      <c r="A30" s="122" t="s">
        <v>112</v>
      </c>
      <c r="B30" s="464">
        <v>0.84246831480000006</v>
      </c>
      <c r="C30" s="464">
        <v>0</v>
      </c>
      <c r="D30" s="464">
        <v>0.46765591000000001</v>
      </c>
      <c r="E30" s="464">
        <v>0</v>
      </c>
      <c r="F30" s="464">
        <v>0</v>
      </c>
      <c r="G30" s="464">
        <v>0</v>
      </c>
      <c r="H30" s="464">
        <v>0</v>
      </c>
      <c r="I30" s="464">
        <v>0</v>
      </c>
      <c r="J30" s="464">
        <v>0.3748124048</v>
      </c>
      <c r="K30" s="464">
        <v>0</v>
      </c>
      <c r="L30" s="464">
        <v>0</v>
      </c>
      <c r="M30" s="464">
        <v>0</v>
      </c>
      <c r="N30" s="464"/>
    </row>
    <row r="31" spans="1:21" s="121" customFormat="1" ht="16.5" customHeight="1">
      <c r="A31" s="128" t="s">
        <v>122</v>
      </c>
      <c r="B31" s="466">
        <v>11.7766320756</v>
      </c>
      <c r="C31" s="466">
        <v>0.80812390950000001</v>
      </c>
      <c r="D31" s="466">
        <v>0.48289301779999999</v>
      </c>
      <c r="E31" s="466">
        <v>0.51678824909999999</v>
      </c>
      <c r="F31" s="466">
        <v>0.3016402956</v>
      </c>
      <c r="G31" s="466">
        <v>1.6512880469000002</v>
      </c>
      <c r="H31" s="466">
        <v>1.9186030535999998</v>
      </c>
      <c r="I31" s="466">
        <v>0.91838076429999904</v>
      </c>
      <c r="J31" s="466">
        <v>0.47852968280000002</v>
      </c>
      <c r="K31" s="466">
        <v>0.71064071650000005</v>
      </c>
      <c r="L31" s="466">
        <v>0.34151658560000003</v>
      </c>
      <c r="M31" s="466">
        <v>1.6824071240999998</v>
      </c>
      <c r="N31" s="466">
        <v>1.9658206298000001</v>
      </c>
    </row>
    <row r="32" spans="1:21" s="121" customFormat="1" ht="16.5" customHeight="1">
      <c r="A32" s="120" t="s">
        <v>3</v>
      </c>
      <c r="B32" s="464"/>
      <c r="C32" s="464"/>
      <c r="D32" s="464"/>
      <c r="E32" s="464"/>
      <c r="F32" s="464"/>
      <c r="G32" s="464"/>
      <c r="H32" s="464"/>
      <c r="I32" s="464"/>
      <c r="J32" s="464"/>
      <c r="K32" s="464"/>
      <c r="L32" s="464"/>
      <c r="M32" s="464"/>
      <c r="N32" s="464"/>
    </row>
    <row r="33" spans="1:256" s="121" customFormat="1" ht="16.5" customHeight="1">
      <c r="A33" s="122" t="s">
        <v>111</v>
      </c>
      <c r="B33" s="467">
        <v>11.725926172099999</v>
      </c>
      <c r="C33" s="467">
        <v>0.80812390950000001</v>
      </c>
      <c r="D33" s="467">
        <v>0.45306071780000001</v>
      </c>
      <c r="E33" s="467">
        <v>0.51678824909999999</v>
      </c>
      <c r="F33" s="467">
        <v>0.3016402956</v>
      </c>
      <c r="G33" s="467">
        <v>1.6512880469000002</v>
      </c>
      <c r="H33" s="467">
        <v>1.9186030535999998</v>
      </c>
      <c r="I33" s="467">
        <v>0.91838076429999904</v>
      </c>
      <c r="J33" s="467">
        <v>0.45765607930000002</v>
      </c>
      <c r="K33" s="467">
        <v>0.71064071650000005</v>
      </c>
      <c r="L33" s="467">
        <v>0.34151658560000003</v>
      </c>
      <c r="M33" s="467">
        <v>1.6824071240999998</v>
      </c>
      <c r="N33" s="467">
        <v>1.9658206298000001</v>
      </c>
    </row>
    <row r="34" spans="1:256" s="121" customFormat="1" ht="16.5" customHeight="1" thickBot="1">
      <c r="A34" s="123" t="s">
        <v>112</v>
      </c>
      <c r="B34" s="465">
        <v>5.0705903499999996E-2</v>
      </c>
      <c r="C34" s="465">
        <v>0</v>
      </c>
      <c r="D34" s="465">
        <v>2.9832299999999999E-2</v>
      </c>
      <c r="E34" s="465">
        <v>0</v>
      </c>
      <c r="F34" s="465">
        <v>0</v>
      </c>
      <c r="G34" s="465">
        <v>0</v>
      </c>
      <c r="H34" s="465">
        <v>0</v>
      </c>
      <c r="I34" s="465">
        <v>0</v>
      </c>
      <c r="J34" s="465">
        <v>2.0873603500000001E-2</v>
      </c>
      <c r="K34" s="465">
        <v>0</v>
      </c>
      <c r="L34" s="465">
        <v>0</v>
      </c>
      <c r="M34" s="465">
        <v>0</v>
      </c>
      <c r="N34" s="465"/>
    </row>
    <row r="35" spans="1:256" s="5" customFormat="1" ht="14.25" thickTop="1">
      <c r="A35" s="295"/>
      <c r="B35" s="245"/>
      <c r="C35" s="245"/>
      <c r="D35" s="245"/>
      <c r="E35" s="245"/>
      <c r="F35" s="245"/>
      <c r="G35" s="245"/>
      <c r="H35" s="245"/>
      <c r="I35" s="245"/>
      <c r="J35" s="245"/>
      <c r="K35" s="245"/>
      <c r="L35" s="245"/>
      <c r="M35" s="245"/>
      <c r="N35" s="245"/>
      <c r="O35" s="33"/>
      <c r="P35" s="33"/>
      <c r="Q35" s="33"/>
      <c r="R35" s="33"/>
      <c r="S35" s="33"/>
      <c r="T35" s="33"/>
      <c r="U35" s="33"/>
    </row>
    <row r="36" spans="1:256" s="113" customFormat="1">
      <c r="A36" s="112"/>
      <c r="B36" s="112"/>
      <c r="C36" s="112"/>
      <c r="D36" s="112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112"/>
      <c r="BJ36" s="112"/>
      <c r="BK36" s="112"/>
      <c r="BL36" s="112"/>
      <c r="BM36" s="112"/>
      <c r="BN36" s="112"/>
      <c r="BO36" s="112"/>
      <c r="BP36" s="112"/>
      <c r="BQ36" s="112"/>
      <c r="BR36" s="112"/>
      <c r="BS36" s="112"/>
      <c r="BT36" s="112"/>
      <c r="BU36" s="112"/>
      <c r="BV36" s="112"/>
      <c r="BW36" s="112"/>
      <c r="BX36" s="112"/>
      <c r="BY36" s="112"/>
      <c r="BZ36" s="112"/>
      <c r="CA36" s="112"/>
      <c r="CB36" s="112"/>
      <c r="CC36" s="112"/>
      <c r="CD36" s="112"/>
      <c r="CE36" s="112"/>
      <c r="CF36" s="112"/>
      <c r="CG36" s="112"/>
      <c r="CH36" s="112"/>
      <c r="CI36" s="112"/>
      <c r="CJ36" s="112"/>
      <c r="CK36" s="112"/>
      <c r="CL36" s="112"/>
      <c r="CM36" s="112"/>
      <c r="CN36" s="112"/>
      <c r="CO36" s="112"/>
      <c r="CP36" s="112"/>
      <c r="CQ36" s="112"/>
      <c r="CR36" s="112"/>
      <c r="CS36" s="112"/>
      <c r="CT36" s="112"/>
      <c r="CU36" s="112"/>
      <c r="CV36" s="112"/>
      <c r="CW36" s="112"/>
      <c r="CX36" s="112"/>
      <c r="CY36" s="112"/>
      <c r="CZ36" s="112"/>
      <c r="DA36" s="112"/>
      <c r="DB36" s="112"/>
      <c r="DC36" s="112"/>
      <c r="DD36" s="112"/>
      <c r="DE36" s="112"/>
      <c r="DF36" s="112"/>
      <c r="DG36" s="112"/>
      <c r="DH36" s="112"/>
      <c r="DI36" s="112"/>
      <c r="DJ36" s="112"/>
      <c r="DK36" s="112"/>
      <c r="DL36" s="112"/>
      <c r="DM36" s="112"/>
      <c r="DN36" s="112"/>
      <c r="DO36" s="112"/>
      <c r="DP36" s="112"/>
      <c r="DQ36" s="112"/>
      <c r="DR36" s="112"/>
      <c r="DS36" s="112"/>
      <c r="DT36" s="112"/>
      <c r="DU36" s="112"/>
      <c r="DV36" s="112"/>
      <c r="DW36" s="112"/>
      <c r="DX36" s="112"/>
      <c r="DY36" s="112"/>
      <c r="DZ36" s="112"/>
      <c r="EA36" s="112"/>
      <c r="EB36" s="112"/>
      <c r="EC36" s="112"/>
      <c r="ED36" s="112"/>
      <c r="EE36" s="112"/>
      <c r="EF36" s="112"/>
      <c r="EG36" s="112"/>
      <c r="EH36" s="112"/>
      <c r="EI36" s="112"/>
      <c r="EJ36" s="112"/>
      <c r="EK36" s="112"/>
      <c r="EL36" s="112"/>
      <c r="EM36" s="112"/>
      <c r="EN36" s="112"/>
      <c r="EO36" s="112"/>
      <c r="EP36" s="112"/>
      <c r="EQ36" s="112"/>
      <c r="ER36" s="112"/>
      <c r="ES36" s="112"/>
      <c r="ET36" s="112"/>
      <c r="EU36" s="112"/>
      <c r="EV36" s="112"/>
      <c r="EW36" s="112"/>
      <c r="EX36" s="112"/>
      <c r="EY36" s="112"/>
      <c r="EZ36" s="112"/>
      <c r="FA36" s="112"/>
      <c r="FB36" s="112"/>
      <c r="FC36" s="112"/>
      <c r="FD36" s="112"/>
      <c r="FE36" s="112"/>
      <c r="FF36" s="112"/>
      <c r="FG36" s="112"/>
      <c r="FH36" s="112"/>
      <c r="FI36" s="112"/>
      <c r="FJ36" s="112"/>
      <c r="FK36" s="112"/>
      <c r="FL36" s="112"/>
      <c r="FM36" s="112"/>
      <c r="FN36" s="112"/>
      <c r="FO36" s="112"/>
      <c r="FP36" s="112"/>
      <c r="FQ36" s="112"/>
      <c r="FR36" s="112"/>
      <c r="FS36" s="112"/>
      <c r="FT36" s="112"/>
      <c r="FU36" s="112"/>
      <c r="FV36" s="112"/>
      <c r="FW36" s="112"/>
      <c r="FX36" s="112"/>
      <c r="FY36" s="112"/>
      <c r="FZ36" s="112"/>
      <c r="GA36" s="112"/>
      <c r="GB36" s="112"/>
      <c r="GC36" s="112"/>
      <c r="GD36" s="112"/>
      <c r="GE36" s="112"/>
      <c r="GF36" s="112"/>
      <c r="GG36" s="112"/>
      <c r="GH36" s="112"/>
      <c r="GI36" s="112"/>
      <c r="GJ36" s="112"/>
      <c r="GK36" s="112"/>
      <c r="GL36" s="112"/>
      <c r="GM36" s="112"/>
      <c r="GN36" s="112"/>
      <c r="GO36" s="112"/>
      <c r="GP36" s="112"/>
      <c r="GQ36" s="112"/>
      <c r="GR36" s="112"/>
      <c r="GS36" s="112"/>
      <c r="GT36" s="112"/>
      <c r="GU36" s="112"/>
      <c r="GV36" s="112"/>
      <c r="GW36" s="112"/>
      <c r="GX36" s="112"/>
      <c r="GY36" s="112"/>
      <c r="GZ36" s="112"/>
      <c r="HA36" s="112"/>
      <c r="HB36" s="112"/>
      <c r="HC36" s="112"/>
      <c r="HD36" s="112"/>
      <c r="HE36" s="112"/>
      <c r="HF36" s="112"/>
      <c r="HG36" s="112"/>
      <c r="HH36" s="112"/>
      <c r="HI36" s="112"/>
      <c r="HJ36" s="112"/>
      <c r="HK36" s="112"/>
      <c r="HL36" s="112"/>
      <c r="HM36" s="112"/>
      <c r="HN36" s="112"/>
      <c r="HO36" s="112"/>
      <c r="HP36" s="112"/>
      <c r="HQ36" s="112"/>
      <c r="HR36" s="112"/>
      <c r="HS36" s="112"/>
      <c r="HT36" s="112"/>
      <c r="HU36" s="112"/>
      <c r="HV36" s="112"/>
      <c r="HW36" s="112"/>
      <c r="HX36" s="112"/>
      <c r="HY36" s="112"/>
      <c r="HZ36" s="112"/>
      <c r="IA36" s="112"/>
      <c r="IB36" s="112"/>
      <c r="IC36" s="112"/>
      <c r="ID36" s="112"/>
      <c r="IE36" s="112"/>
      <c r="IF36" s="112"/>
      <c r="IG36" s="112"/>
      <c r="IH36" s="112"/>
      <c r="II36" s="112"/>
      <c r="IJ36" s="112"/>
      <c r="IK36" s="112"/>
      <c r="IL36" s="112"/>
      <c r="IM36" s="112"/>
      <c r="IN36" s="112"/>
      <c r="IO36" s="112"/>
      <c r="IP36" s="112"/>
      <c r="IQ36" s="112"/>
      <c r="IR36" s="112"/>
      <c r="IS36" s="112"/>
      <c r="IT36" s="112"/>
      <c r="IU36" s="112"/>
      <c r="IV36" s="112"/>
    </row>
    <row r="37" spans="1:256" s="2" customFormat="1" ht="18" customHeight="1">
      <c r="A37" s="100"/>
      <c r="B37" s="303" t="s">
        <v>389</v>
      </c>
      <c r="C37" s="303" t="s">
        <v>390</v>
      </c>
      <c r="D37" s="424" t="s">
        <v>391</v>
      </c>
      <c r="E37" s="424" t="s">
        <v>392</v>
      </c>
      <c r="F37" s="424" t="s">
        <v>393</v>
      </c>
      <c r="G37" s="424" t="s">
        <v>394</v>
      </c>
      <c r="H37" s="424" t="s">
        <v>395</v>
      </c>
      <c r="I37" s="424" t="s">
        <v>396</v>
      </c>
      <c r="J37" s="424" t="s">
        <v>397</v>
      </c>
      <c r="K37" s="424" t="s">
        <v>398</v>
      </c>
      <c r="L37" s="424" t="s">
        <v>399</v>
      </c>
      <c r="M37" s="424" t="s">
        <v>400</v>
      </c>
      <c r="N37" s="424" t="s">
        <v>363</v>
      </c>
    </row>
    <row r="38" spans="1:256" s="121" customFormat="1" ht="16.5" customHeight="1" thickBot="1">
      <c r="A38" s="299" t="s">
        <v>55</v>
      </c>
      <c r="B38" s="298">
        <v>404.79</v>
      </c>
      <c r="C38" s="298">
        <v>403.96</v>
      </c>
      <c r="D38" s="298">
        <v>404.32</v>
      </c>
      <c r="E38" s="298">
        <v>393.28</v>
      </c>
      <c r="F38" s="298">
        <v>387.81</v>
      </c>
      <c r="G38" s="298">
        <v>388.32</v>
      </c>
      <c r="H38" s="298">
        <v>388.16</v>
      </c>
      <c r="I38" s="298">
        <v>388.38</v>
      </c>
      <c r="J38" s="298">
        <v>387.53</v>
      </c>
      <c r="K38" s="298">
        <v>387.32</v>
      </c>
      <c r="L38" s="298">
        <v>387.05</v>
      </c>
      <c r="M38" s="298">
        <v>394.64</v>
      </c>
      <c r="N38" s="298">
        <v>396.56</v>
      </c>
    </row>
    <row r="39" spans="1:256" ht="17.25" thickTop="1">
      <c r="A39" s="297"/>
      <c r="B39" s="297"/>
      <c r="C39" s="297"/>
      <c r="D39" s="297"/>
      <c r="E39" s="297"/>
      <c r="F39" s="297"/>
      <c r="G39" s="297"/>
      <c r="H39" s="297"/>
      <c r="I39" s="297"/>
      <c r="J39" s="297"/>
      <c r="K39" s="297"/>
      <c r="L39" s="297"/>
      <c r="M39" s="297"/>
      <c r="N39" s="297"/>
    </row>
    <row r="40" spans="1:256">
      <c r="A40" s="295"/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</row>
    <row r="41" spans="1:256">
      <c r="A41" s="131"/>
    </row>
    <row r="43" spans="1:256">
      <c r="A43" s="131"/>
      <c r="B43" s="145"/>
      <c r="C43" s="145"/>
      <c r="D43" s="394"/>
      <c r="E43" s="394"/>
      <c r="F43" s="394"/>
      <c r="G43" s="394"/>
      <c r="H43" s="394"/>
      <c r="I43" s="394"/>
      <c r="J43" s="394"/>
      <c r="K43" s="394"/>
      <c r="L43" s="394"/>
      <c r="M43" s="394"/>
      <c r="N43" s="394"/>
    </row>
    <row r="44" spans="1:256">
      <c r="B44" s="198"/>
      <c r="C44" s="198"/>
      <c r="D44" s="198"/>
      <c r="E44" s="198"/>
      <c r="F44" s="198"/>
      <c r="G44" s="198"/>
      <c r="H44" s="198"/>
      <c r="I44" s="198"/>
      <c r="J44" s="198"/>
      <c r="K44" s="198"/>
      <c r="L44" s="198"/>
      <c r="M44" s="198"/>
      <c r="N44" s="198"/>
    </row>
  </sheetData>
  <pageMargins left="0.5" right="0.5" top="0.75" bottom="0.75" header="0.3" footer="0.3"/>
  <pageSetup scale="76" orientation="landscape" r:id="rId1"/>
  <headerFooter>
    <oddFooter>&amp;R11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M50"/>
  <sheetViews>
    <sheetView zoomScaleNormal="100" workbookViewId="0">
      <pane xSplit="3" ySplit="4" topLeftCell="J5" activePane="bottomRight" state="frozen"/>
      <selection activeCell="A2" sqref="A2"/>
      <selection pane="topRight" activeCell="A2" sqref="A2"/>
      <selection pane="bottomLeft" activeCell="A2" sqref="A2"/>
      <selection pane="bottomRight" activeCell="B4" sqref="B4"/>
    </sheetView>
  </sheetViews>
  <sheetFormatPr defaultColWidth="9.140625" defaultRowHeight="14.25"/>
  <cols>
    <col min="1" max="1" width="78.5703125" style="58" customWidth="1"/>
    <col min="2" max="2" width="14.140625" style="59" customWidth="1"/>
    <col min="3" max="3" width="10.140625" style="58" customWidth="1"/>
    <col min="4" max="15" width="14" style="59" customWidth="1"/>
    <col min="16" max="16" width="16.42578125" style="59" customWidth="1"/>
    <col min="17" max="17" width="6.140625" style="59" customWidth="1"/>
    <col min="18" max="18" width="10.5703125" style="59" customWidth="1"/>
    <col min="19" max="24" width="14" style="59" customWidth="1"/>
    <col min="25" max="25" width="18" style="224" customWidth="1"/>
    <col min="26" max="26" width="13.140625" style="225" bestFit="1" customWidth="1"/>
    <col min="27" max="27" width="12.140625" style="225" bestFit="1" customWidth="1"/>
    <col min="28" max="28" width="6.140625" style="248" customWidth="1"/>
    <col min="29" max="29" width="7.42578125" style="265" bestFit="1" customWidth="1"/>
    <col min="30" max="30" width="17" style="59" customWidth="1"/>
    <col min="31" max="31" width="12" style="59" customWidth="1"/>
    <col min="32" max="32" width="18.5703125" style="59" customWidth="1"/>
    <col min="33" max="33" width="16.7109375" style="59" customWidth="1"/>
    <col min="34" max="34" width="12.42578125" style="59" customWidth="1"/>
    <col min="35" max="37" width="11.7109375" style="59" customWidth="1"/>
    <col min="38" max="38" width="9.42578125" style="58" customWidth="1"/>
    <col min="39" max="39" width="16" style="58" customWidth="1"/>
    <col min="40" max="16384" width="9.140625" style="58"/>
  </cols>
  <sheetData>
    <row r="1" spans="1:39" ht="9" customHeight="1">
      <c r="Z1" s="224"/>
    </row>
    <row r="2" spans="1:39" s="60" customFormat="1" ht="17.25" customHeight="1">
      <c r="A2" s="78" t="s">
        <v>134</v>
      </c>
      <c r="B2" s="78"/>
      <c r="C2" s="78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224"/>
      <c r="Z2" s="224"/>
      <c r="AA2" s="223"/>
      <c r="AB2" s="249"/>
      <c r="AC2" s="266"/>
      <c r="AD2" s="78"/>
      <c r="AE2" s="78"/>
      <c r="AF2" s="78"/>
      <c r="AG2" s="78"/>
      <c r="AH2" s="78"/>
      <c r="AI2" s="78"/>
      <c r="AJ2" s="78"/>
      <c r="AK2" s="78"/>
      <c r="AM2" s="151"/>
    </row>
    <row r="3" spans="1:39" s="60" customFormat="1" ht="9" customHeight="1">
      <c r="A3" s="78"/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223"/>
      <c r="Z3" s="223"/>
      <c r="AA3" s="223"/>
      <c r="AB3" s="251"/>
      <c r="AC3" s="266"/>
      <c r="AD3" s="78"/>
      <c r="AE3" s="78"/>
      <c r="AF3" s="78"/>
      <c r="AG3" s="78"/>
      <c r="AH3" s="78"/>
      <c r="AI3" s="78"/>
      <c r="AJ3" s="78"/>
      <c r="AK3" s="78"/>
      <c r="AM3" s="150"/>
    </row>
    <row r="4" spans="1:39" s="60" customFormat="1" ht="36" customHeight="1">
      <c r="A4" s="244" t="s">
        <v>7</v>
      </c>
      <c r="B4" s="439" t="s">
        <v>376</v>
      </c>
      <c r="C4" s="439" t="s">
        <v>377</v>
      </c>
      <c r="D4" s="439" t="s">
        <v>378</v>
      </c>
      <c r="E4" s="456" t="s">
        <v>379</v>
      </c>
      <c r="F4" s="456" t="s">
        <v>380</v>
      </c>
      <c r="G4" s="456" t="s">
        <v>381</v>
      </c>
      <c r="H4" s="456" t="s">
        <v>382</v>
      </c>
      <c r="I4" s="456" t="s">
        <v>383</v>
      </c>
      <c r="J4" s="456" t="s">
        <v>384</v>
      </c>
      <c r="K4" s="456" t="s">
        <v>385</v>
      </c>
      <c r="L4" s="456" t="s">
        <v>386</v>
      </c>
      <c r="M4" s="456" t="s">
        <v>387</v>
      </c>
      <c r="N4" s="456" t="s">
        <v>388</v>
      </c>
      <c r="O4" s="456" t="s">
        <v>362</v>
      </c>
      <c r="P4" s="59"/>
      <c r="Q4" s="172"/>
      <c r="R4" s="267"/>
      <c r="U4" s="78"/>
      <c r="V4" s="78"/>
    </row>
    <row r="5" spans="1:39" s="62" customFormat="1" ht="28.5">
      <c r="A5" s="61" t="s">
        <v>71</v>
      </c>
      <c r="B5" s="429">
        <v>399.87415769573397</v>
      </c>
      <c r="C5" s="445">
        <v>100.00000000000001</v>
      </c>
      <c r="D5" s="429">
        <v>41.188557442556004</v>
      </c>
      <c r="E5" s="429">
        <v>16.206192942736994</v>
      </c>
      <c r="F5" s="429">
        <v>32.423091492782994</v>
      </c>
      <c r="G5" s="429">
        <v>-57.236957747517991</v>
      </c>
      <c r="H5" s="429">
        <v>9.1942979319100004</v>
      </c>
      <c r="I5" s="429">
        <v>34.439466336613997</v>
      </c>
      <c r="J5" s="429">
        <v>58.154799554086999</v>
      </c>
      <c r="K5" s="429">
        <v>20.940352302851998</v>
      </c>
      <c r="L5" s="429">
        <v>7.0482484409249961</v>
      </c>
      <c r="M5" s="429">
        <v>84.345068612166997</v>
      </c>
      <c r="N5" s="429">
        <v>40.994189997667995</v>
      </c>
      <c r="O5" s="429">
        <v>112.17685038895303</v>
      </c>
      <c r="P5" s="349" t="s">
        <v>214</v>
      </c>
      <c r="Q5" s="252"/>
      <c r="R5" s="332">
        <v>425.31622870000001</v>
      </c>
      <c r="S5" s="246"/>
      <c r="T5" s="194"/>
      <c r="U5" s="78"/>
      <c r="V5" s="78"/>
    </row>
    <row r="6" spans="1:39" s="60" customFormat="1" ht="17.850000000000001" customHeight="1">
      <c r="A6" s="64" t="s">
        <v>3</v>
      </c>
      <c r="B6" s="431"/>
      <c r="C6" s="428"/>
      <c r="D6" s="431"/>
      <c r="E6" s="440"/>
      <c r="F6" s="440"/>
      <c r="G6" s="440"/>
      <c r="H6" s="440"/>
      <c r="I6" s="440"/>
      <c r="J6" s="440"/>
      <c r="K6" s="440"/>
      <c r="L6" s="440"/>
      <c r="M6" s="440"/>
      <c r="N6" s="440"/>
      <c r="O6" s="440"/>
      <c r="P6" s="350"/>
      <c r="Q6" s="172"/>
      <c r="R6" s="333"/>
      <c r="S6" s="246"/>
      <c r="T6" s="194"/>
      <c r="U6" s="78"/>
      <c r="V6" s="78"/>
    </row>
    <row r="7" spans="1:39" s="66" customFormat="1" ht="28.5">
      <c r="A7" s="65" t="s">
        <v>1</v>
      </c>
      <c r="B7" s="432">
        <v>368.97893793779997</v>
      </c>
      <c r="C7" s="444">
        <v>92.273764342270326</v>
      </c>
      <c r="D7" s="432">
        <v>45.9950040919</v>
      </c>
      <c r="E7" s="432">
        <v>34.327768902299994</v>
      </c>
      <c r="F7" s="432">
        <v>38.500287261699995</v>
      </c>
      <c r="G7" s="432">
        <v>-49.291126310399989</v>
      </c>
      <c r="H7" s="432">
        <v>28.731323235399998</v>
      </c>
      <c r="I7" s="432">
        <v>30.163789692399995</v>
      </c>
      <c r="J7" s="432">
        <v>62.667786796800002</v>
      </c>
      <c r="K7" s="432">
        <v>31.098703692199997</v>
      </c>
      <c r="L7" s="432">
        <v>14.415354696099996</v>
      </c>
      <c r="M7" s="432">
        <v>79.2595119275</v>
      </c>
      <c r="N7" s="432">
        <v>27.467217265099997</v>
      </c>
      <c r="O7" s="432">
        <v>25.643316686799999</v>
      </c>
      <c r="P7" s="349" t="s">
        <v>214</v>
      </c>
      <c r="Q7" s="252"/>
      <c r="R7" s="332">
        <v>350.8</v>
      </c>
      <c r="S7" s="308"/>
      <c r="T7" s="194"/>
      <c r="U7" s="263"/>
      <c r="V7" s="78"/>
    </row>
    <row r="8" spans="1:39" s="60" customFormat="1" ht="17.850000000000001" customHeight="1">
      <c r="A8" s="64" t="s">
        <v>3</v>
      </c>
      <c r="B8" s="431"/>
      <c r="C8" s="428"/>
      <c r="D8" s="431"/>
      <c r="E8" s="440"/>
      <c r="F8" s="440"/>
      <c r="G8" s="440"/>
      <c r="H8" s="440"/>
      <c r="I8" s="440"/>
      <c r="J8" s="440"/>
      <c r="K8" s="440"/>
      <c r="L8" s="440"/>
      <c r="M8" s="440"/>
      <c r="N8" s="440"/>
      <c r="O8" s="440"/>
      <c r="P8" s="350"/>
      <c r="Q8" s="172"/>
      <c r="R8" s="333"/>
      <c r="S8" s="246"/>
      <c r="T8" s="194"/>
      <c r="U8" s="78"/>
      <c r="V8" s="78"/>
    </row>
    <row r="9" spans="1:39" s="68" customFormat="1" ht="17.850000000000001" customHeight="1">
      <c r="A9" s="67" t="s">
        <v>72</v>
      </c>
      <c r="B9" s="435">
        <v>368.97893793779997</v>
      </c>
      <c r="C9" s="446"/>
      <c r="D9" s="435">
        <v>45.9950040919</v>
      </c>
      <c r="E9" s="435">
        <v>34.327768902299994</v>
      </c>
      <c r="F9" s="435">
        <v>38.500287261699995</v>
      </c>
      <c r="G9" s="435">
        <v>-49.291126310399989</v>
      </c>
      <c r="H9" s="435">
        <v>28.731323235399998</v>
      </c>
      <c r="I9" s="435">
        <v>30.163789692399995</v>
      </c>
      <c r="J9" s="435">
        <v>62.667786796800002</v>
      </c>
      <c r="K9" s="435">
        <v>31.098703692199997</v>
      </c>
      <c r="L9" s="435">
        <v>14.415354696099996</v>
      </c>
      <c r="M9" s="435">
        <v>79.2595119275</v>
      </c>
      <c r="N9" s="435">
        <v>27.467217265099997</v>
      </c>
      <c r="O9" s="435">
        <v>25.643316686799999</v>
      </c>
      <c r="P9" s="351"/>
      <c r="Q9" s="252"/>
      <c r="R9" s="332"/>
      <c r="S9" s="246"/>
      <c r="T9" s="194"/>
      <c r="U9" s="78"/>
      <c r="V9" s="78"/>
    </row>
    <row r="10" spans="1:39" s="60" customFormat="1" ht="17.850000000000001" customHeight="1">
      <c r="A10" s="69" t="s">
        <v>17</v>
      </c>
      <c r="B10" s="431"/>
      <c r="C10" s="428"/>
      <c r="D10" s="431"/>
      <c r="E10" s="440"/>
      <c r="F10" s="440"/>
      <c r="G10" s="440"/>
      <c r="H10" s="440"/>
      <c r="I10" s="440"/>
      <c r="J10" s="440"/>
      <c r="K10" s="440"/>
      <c r="L10" s="440"/>
      <c r="M10" s="440"/>
      <c r="N10" s="440"/>
      <c r="O10" s="440"/>
      <c r="P10" s="350"/>
      <c r="Q10" s="172"/>
      <c r="R10" s="333"/>
      <c r="S10" s="246"/>
      <c r="T10" s="194"/>
      <c r="U10" s="78"/>
      <c r="V10" s="78"/>
    </row>
    <row r="11" spans="1:39" s="172" customFormat="1" ht="20.25" customHeight="1">
      <c r="A11" s="70" t="s">
        <v>18</v>
      </c>
      <c r="B11" s="434">
        <v>654.20016753309994</v>
      </c>
      <c r="C11" s="446"/>
      <c r="D11" s="431">
        <v>60.824395156999998</v>
      </c>
      <c r="E11" s="440">
        <v>49.102147744299998</v>
      </c>
      <c r="F11" s="440">
        <v>50.533644576599997</v>
      </c>
      <c r="G11" s="440">
        <v>85.983949217000003</v>
      </c>
      <c r="H11" s="440">
        <v>41.040362179299997</v>
      </c>
      <c r="I11" s="440">
        <v>43.658321858999997</v>
      </c>
      <c r="J11" s="440">
        <v>73.796001687900002</v>
      </c>
      <c r="K11" s="440">
        <v>44.366281957699996</v>
      </c>
      <c r="L11" s="440">
        <v>35.319790322099998</v>
      </c>
      <c r="M11" s="440">
        <v>79.605401927499997</v>
      </c>
      <c r="N11" s="440">
        <v>37.170541575599998</v>
      </c>
      <c r="O11" s="440">
        <v>52.799329329099997</v>
      </c>
      <c r="P11" s="351"/>
      <c r="R11" s="333"/>
      <c r="S11" s="246"/>
      <c r="T11" s="194"/>
      <c r="U11" s="78"/>
      <c r="V11" s="78"/>
    </row>
    <row r="12" spans="1:39" s="172" customFormat="1" ht="21.75" customHeight="1">
      <c r="A12" s="70" t="s">
        <v>118</v>
      </c>
      <c r="B12" s="434">
        <v>-285.22122959529997</v>
      </c>
      <c r="C12" s="447"/>
      <c r="D12" s="431">
        <v>-14.829391065099999</v>
      </c>
      <c r="E12" s="440">
        <v>-14.774378842000001</v>
      </c>
      <c r="F12" s="440">
        <v>-12.0333573149</v>
      </c>
      <c r="G12" s="440">
        <v>-135.27507552739999</v>
      </c>
      <c r="H12" s="440">
        <v>-12.309038943899999</v>
      </c>
      <c r="I12" s="440">
        <v>-13.494532166600001</v>
      </c>
      <c r="J12" s="440">
        <v>-11.128214891100001</v>
      </c>
      <c r="K12" s="440">
        <v>-13.267578265499999</v>
      </c>
      <c r="L12" s="440">
        <v>-20.904435626000001</v>
      </c>
      <c r="M12" s="440">
        <v>-0.34588999999999998</v>
      </c>
      <c r="N12" s="440">
        <v>-9.7033243104999993</v>
      </c>
      <c r="O12" s="440">
        <v>-27.156012642299999</v>
      </c>
      <c r="P12" s="352"/>
      <c r="R12" s="333"/>
      <c r="S12" s="246"/>
      <c r="T12" s="194"/>
      <c r="U12" s="78"/>
      <c r="V12" s="78"/>
    </row>
    <row r="13" spans="1:39" s="60" customFormat="1" ht="4.5" customHeight="1">
      <c r="A13" s="72"/>
      <c r="B13" s="430"/>
      <c r="C13" s="428"/>
      <c r="D13" s="430"/>
      <c r="E13" s="430"/>
      <c r="F13" s="430"/>
      <c r="G13" s="430"/>
      <c r="H13" s="430"/>
      <c r="I13" s="430"/>
      <c r="J13" s="430"/>
      <c r="K13" s="430"/>
      <c r="L13" s="430"/>
      <c r="M13" s="430"/>
      <c r="N13" s="430"/>
      <c r="O13" s="430"/>
      <c r="P13" s="350"/>
      <c r="Q13" s="172"/>
      <c r="R13" s="333"/>
      <c r="S13" s="246"/>
      <c r="T13" s="194"/>
      <c r="U13" s="78"/>
      <c r="V13" s="78"/>
    </row>
    <row r="14" spans="1:39" s="66" customFormat="1" ht="28.5">
      <c r="A14" s="65" t="s">
        <v>2</v>
      </c>
      <c r="B14" s="432">
        <v>30.895219757934029</v>
      </c>
      <c r="C14" s="444">
        <v>7.7262356577296849</v>
      </c>
      <c r="D14" s="432">
        <v>-4.8064466493440001</v>
      </c>
      <c r="E14" s="432">
        <v>-18.121575959563</v>
      </c>
      <c r="F14" s="432">
        <v>-6.0771957689170009</v>
      </c>
      <c r="G14" s="432">
        <v>-7.9458314371180006</v>
      </c>
      <c r="H14" s="432">
        <v>-19.537025303489997</v>
      </c>
      <c r="I14" s="432">
        <v>4.2756766442140002</v>
      </c>
      <c r="J14" s="432">
        <v>-4.5129872427130007</v>
      </c>
      <c r="K14" s="432">
        <v>-10.158351389348001</v>
      </c>
      <c r="L14" s="432">
        <v>-7.367106255175</v>
      </c>
      <c r="M14" s="432">
        <v>5.0855566846670008</v>
      </c>
      <c r="N14" s="432">
        <v>13.526972732567998</v>
      </c>
      <c r="O14" s="432">
        <v>86.533533702153036</v>
      </c>
      <c r="P14" s="349" t="s">
        <v>214</v>
      </c>
      <c r="Q14" s="252"/>
      <c r="R14" s="332">
        <v>74.516228699999999</v>
      </c>
      <c r="S14" s="246"/>
      <c r="T14" s="194"/>
      <c r="U14" s="78"/>
      <c r="V14" s="78"/>
    </row>
    <row r="15" spans="1:39" s="60" customFormat="1" ht="17.850000000000001" customHeight="1">
      <c r="A15" s="64" t="s">
        <v>3</v>
      </c>
      <c r="B15" s="431"/>
      <c r="C15" s="428"/>
      <c r="D15" s="431"/>
      <c r="E15" s="440"/>
      <c r="F15" s="440"/>
      <c r="G15" s="440"/>
      <c r="H15" s="440"/>
      <c r="I15" s="440"/>
      <c r="J15" s="440"/>
      <c r="K15" s="440"/>
      <c r="L15" s="440"/>
      <c r="M15" s="440"/>
      <c r="N15" s="440"/>
      <c r="O15" s="440"/>
      <c r="P15" s="350"/>
      <c r="Q15" s="172"/>
      <c r="R15" s="332"/>
      <c r="S15" s="246"/>
      <c r="T15" s="194"/>
      <c r="U15" s="78"/>
      <c r="V15" s="78"/>
    </row>
    <row r="16" spans="1:39" s="68" customFormat="1" ht="28.5">
      <c r="A16" s="67" t="s">
        <v>73</v>
      </c>
      <c r="B16" s="435">
        <v>30.895219757934029</v>
      </c>
      <c r="C16" s="441"/>
      <c r="D16" s="435">
        <v>-4.8064466493440001</v>
      </c>
      <c r="E16" s="435">
        <v>-18.121575959563</v>
      </c>
      <c r="F16" s="435">
        <v>-6.0771957689170009</v>
      </c>
      <c r="G16" s="435">
        <v>-7.9458314371180006</v>
      </c>
      <c r="H16" s="435">
        <v>-19.537025303489997</v>
      </c>
      <c r="I16" s="435">
        <v>4.2756766442140002</v>
      </c>
      <c r="J16" s="435">
        <v>-4.5129872427130007</v>
      </c>
      <c r="K16" s="435">
        <v>-10.158351389348001</v>
      </c>
      <c r="L16" s="435">
        <v>-7.367106255175</v>
      </c>
      <c r="M16" s="435">
        <v>5.0855566846670008</v>
      </c>
      <c r="N16" s="435">
        <v>13.526972732567998</v>
      </c>
      <c r="O16" s="435">
        <v>86.533533702153036</v>
      </c>
      <c r="P16" s="349" t="s">
        <v>214</v>
      </c>
      <c r="Q16" s="252"/>
      <c r="R16" s="332">
        <v>74.516228699999999</v>
      </c>
      <c r="S16" s="293"/>
      <c r="U16" s="78"/>
      <c r="V16" s="78"/>
    </row>
    <row r="17" spans="1:29" s="60" customFormat="1" ht="17.850000000000001" customHeight="1">
      <c r="A17" s="69" t="s">
        <v>17</v>
      </c>
      <c r="B17" s="431"/>
      <c r="C17" s="440"/>
      <c r="D17" s="431"/>
      <c r="E17" s="440"/>
      <c r="F17" s="440"/>
      <c r="G17" s="440"/>
      <c r="H17" s="440"/>
      <c r="I17" s="440"/>
      <c r="J17" s="440"/>
      <c r="K17" s="440"/>
      <c r="L17" s="440"/>
      <c r="M17" s="440"/>
      <c r="N17" s="440"/>
      <c r="O17" s="440"/>
      <c r="P17" s="349"/>
      <c r="Q17" s="252"/>
      <c r="R17" s="334"/>
      <c r="S17" s="246"/>
      <c r="T17" s="194"/>
      <c r="U17" s="78"/>
      <c r="V17" s="78"/>
    </row>
    <row r="18" spans="1:29" s="60" customFormat="1" ht="17.850000000000001" customHeight="1">
      <c r="A18" s="70" t="s">
        <v>64</v>
      </c>
      <c r="B18" s="428">
        <v>196.87742882993405</v>
      </c>
      <c r="C18" s="442"/>
      <c r="D18" s="431">
        <v>1.1016969159559999</v>
      </c>
      <c r="E18" s="440">
        <v>4.3579212989370006</v>
      </c>
      <c r="F18" s="440">
        <v>3.8538515910829996</v>
      </c>
      <c r="G18" s="440">
        <v>3.3788203737819997</v>
      </c>
      <c r="H18" s="440">
        <v>3.9428884400099999</v>
      </c>
      <c r="I18" s="440">
        <v>12.869901991214</v>
      </c>
      <c r="J18" s="440">
        <v>1.818993194887</v>
      </c>
      <c r="K18" s="440">
        <v>12.671770606552</v>
      </c>
      <c r="L18" s="440">
        <v>2.082490585925</v>
      </c>
      <c r="M18" s="440">
        <v>13.362431275167001</v>
      </c>
      <c r="N18" s="440">
        <v>41.185938372667998</v>
      </c>
      <c r="O18" s="440">
        <v>96.250724183753036</v>
      </c>
      <c r="P18" s="349"/>
      <c r="Q18" s="252"/>
      <c r="R18" s="468">
        <v>249.5743669</v>
      </c>
      <c r="S18" s="246"/>
      <c r="T18" s="194"/>
      <c r="U18" s="246"/>
    </row>
    <row r="19" spans="1:29" s="60" customFormat="1" ht="17.850000000000001" customHeight="1">
      <c r="A19" s="64" t="s">
        <v>3</v>
      </c>
      <c r="B19" s="431"/>
      <c r="C19" s="440"/>
      <c r="D19" s="431"/>
      <c r="E19" s="440"/>
      <c r="F19" s="440"/>
      <c r="G19" s="440"/>
      <c r="H19" s="440"/>
      <c r="I19" s="440"/>
      <c r="J19" s="440"/>
      <c r="K19" s="440"/>
      <c r="L19" s="440"/>
      <c r="M19" s="440"/>
      <c r="N19" s="440"/>
      <c r="O19" s="440"/>
      <c r="P19" s="349"/>
      <c r="Q19" s="252"/>
      <c r="R19" s="468"/>
      <c r="S19" s="246"/>
      <c r="T19" s="194"/>
      <c r="U19" s="246"/>
    </row>
    <row r="20" spans="1:29" s="60" customFormat="1" ht="17.850000000000001" customHeight="1">
      <c r="A20" s="73" t="s">
        <v>6</v>
      </c>
      <c r="B20" s="434">
        <v>70.669800449934044</v>
      </c>
      <c r="C20" s="442"/>
      <c r="D20" s="431">
        <v>1.1016969159559999</v>
      </c>
      <c r="E20" s="440">
        <v>4.3579212989370006</v>
      </c>
      <c r="F20" s="440">
        <v>3.8538515910829996</v>
      </c>
      <c r="G20" s="440">
        <v>3.3788203737819997</v>
      </c>
      <c r="H20" s="440">
        <v>3.9428884400099999</v>
      </c>
      <c r="I20" s="440">
        <v>12.869901991214</v>
      </c>
      <c r="J20" s="440">
        <v>1.818993194887</v>
      </c>
      <c r="K20" s="440">
        <v>12.671770606552</v>
      </c>
      <c r="L20" s="440">
        <v>2.082490585925</v>
      </c>
      <c r="M20" s="440">
        <v>13.362431275167001</v>
      </c>
      <c r="N20" s="440">
        <v>3.6106083726679996</v>
      </c>
      <c r="O20" s="440">
        <v>7.6184258037530368</v>
      </c>
      <c r="P20" s="353"/>
      <c r="Q20" s="252"/>
      <c r="R20" s="468">
        <v>67.394366899999994</v>
      </c>
      <c r="S20" s="246"/>
      <c r="T20" s="194"/>
      <c r="U20" s="246"/>
    </row>
    <row r="21" spans="1:29" s="60" customFormat="1" ht="17.850000000000001" customHeight="1">
      <c r="A21" s="73" t="s">
        <v>5</v>
      </c>
      <c r="B21" s="434">
        <v>126.20762837999999</v>
      </c>
      <c r="C21" s="442"/>
      <c r="D21" s="431">
        <v>0</v>
      </c>
      <c r="E21" s="440">
        <v>0</v>
      </c>
      <c r="F21" s="440">
        <v>0</v>
      </c>
      <c r="G21" s="440">
        <v>0</v>
      </c>
      <c r="H21" s="440">
        <v>0</v>
      </c>
      <c r="I21" s="440">
        <v>0</v>
      </c>
      <c r="J21" s="440">
        <v>0</v>
      </c>
      <c r="K21" s="440">
        <v>0</v>
      </c>
      <c r="L21" s="440">
        <v>0</v>
      </c>
      <c r="M21" s="440">
        <v>0</v>
      </c>
      <c r="N21" s="440">
        <v>37.575330000000001</v>
      </c>
      <c r="O21" s="440">
        <v>88.632298379999995</v>
      </c>
      <c r="P21" s="354"/>
      <c r="Q21" s="252"/>
      <c r="R21" s="468">
        <v>182.18</v>
      </c>
      <c r="S21" s="246"/>
      <c r="T21" s="194"/>
      <c r="U21" s="246"/>
    </row>
    <row r="22" spans="1:29" s="60" customFormat="1" ht="17.850000000000001" customHeight="1">
      <c r="A22" s="70" t="s">
        <v>65</v>
      </c>
      <c r="B22" s="434">
        <v>-165.98220907200002</v>
      </c>
      <c r="C22" s="442"/>
      <c r="D22" s="431">
        <v>-5.9081435652999996</v>
      </c>
      <c r="E22" s="440">
        <v>-22.4794972585</v>
      </c>
      <c r="F22" s="440">
        <v>-9.9310473600000009</v>
      </c>
      <c r="G22" s="440">
        <v>-11.324651810900001</v>
      </c>
      <c r="H22" s="440">
        <v>-23.479913743499999</v>
      </c>
      <c r="I22" s="440">
        <v>-8.5942253470000001</v>
      </c>
      <c r="J22" s="440">
        <v>-6.3319804376000004</v>
      </c>
      <c r="K22" s="440">
        <v>-22.830121995900001</v>
      </c>
      <c r="L22" s="440">
        <v>-9.4495968411</v>
      </c>
      <c r="M22" s="440">
        <v>-8.2768745905000003</v>
      </c>
      <c r="N22" s="440">
        <v>-27.6589656401</v>
      </c>
      <c r="O22" s="440">
        <v>-9.7171904815999994</v>
      </c>
      <c r="P22" s="349"/>
      <c r="Q22" s="252"/>
      <c r="R22" s="468">
        <v>-175.0581382</v>
      </c>
      <c r="S22" s="246"/>
      <c r="T22" s="194"/>
      <c r="U22" s="246"/>
    </row>
    <row r="23" spans="1:29" s="68" customFormat="1" ht="28.5" customHeight="1">
      <c r="A23" s="67" t="s">
        <v>74</v>
      </c>
      <c r="B23" s="437">
        <v>0</v>
      </c>
      <c r="C23" s="441"/>
      <c r="D23" s="437">
        <v>0</v>
      </c>
      <c r="E23" s="437">
        <v>0</v>
      </c>
      <c r="F23" s="437">
        <v>0</v>
      </c>
      <c r="G23" s="437">
        <v>0</v>
      </c>
      <c r="H23" s="437">
        <v>0</v>
      </c>
      <c r="I23" s="437">
        <v>0</v>
      </c>
      <c r="J23" s="437">
        <v>0</v>
      </c>
      <c r="K23" s="437">
        <v>0</v>
      </c>
      <c r="L23" s="437">
        <v>0</v>
      </c>
      <c r="M23" s="437">
        <v>0</v>
      </c>
      <c r="N23" s="437">
        <v>0</v>
      </c>
      <c r="O23" s="437">
        <v>0</v>
      </c>
      <c r="P23" s="349" t="s">
        <v>214</v>
      </c>
      <c r="Q23" s="252"/>
      <c r="R23" s="332">
        <v>0</v>
      </c>
      <c r="S23" s="246"/>
      <c r="T23" s="194"/>
      <c r="U23" s="246"/>
    </row>
    <row r="24" spans="1:29" s="60" customFormat="1" ht="17.850000000000001" customHeight="1">
      <c r="A24" s="69" t="s">
        <v>17</v>
      </c>
      <c r="B24" s="433"/>
      <c r="C24" s="436"/>
      <c r="D24" s="433"/>
      <c r="E24" s="433"/>
      <c r="F24" s="433"/>
      <c r="G24" s="433"/>
      <c r="H24" s="433"/>
      <c r="I24" s="433"/>
      <c r="J24" s="433"/>
      <c r="K24" s="433"/>
      <c r="L24" s="433"/>
      <c r="M24" s="433"/>
      <c r="N24" s="433"/>
      <c r="O24" s="433"/>
      <c r="P24" s="350"/>
      <c r="Q24" s="172"/>
      <c r="R24" s="267"/>
      <c r="S24" s="246"/>
      <c r="T24" s="194"/>
      <c r="U24" s="246"/>
    </row>
    <row r="25" spans="1:29" s="60" customFormat="1" ht="17.850000000000001" customHeight="1">
      <c r="A25" s="70" t="s">
        <v>18</v>
      </c>
      <c r="B25" s="434">
        <v>0</v>
      </c>
      <c r="C25" s="441"/>
      <c r="D25" s="436">
        <v>0</v>
      </c>
      <c r="E25" s="436">
        <v>0</v>
      </c>
      <c r="F25" s="436">
        <v>0</v>
      </c>
      <c r="G25" s="436">
        <v>0</v>
      </c>
      <c r="H25" s="436">
        <v>0</v>
      </c>
      <c r="I25" s="436">
        <v>0</v>
      </c>
      <c r="J25" s="436">
        <v>0</v>
      </c>
      <c r="K25" s="436">
        <v>0</v>
      </c>
      <c r="L25" s="436">
        <v>0</v>
      </c>
      <c r="M25" s="436">
        <v>0</v>
      </c>
      <c r="N25" s="436">
        <v>0</v>
      </c>
      <c r="O25" s="436">
        <v>0</v>
      </c>
      <c r="P25" s="350"/>
      <c r="Q25" s="172"/>
      <c r="R25" s="267"/>
      <c r="S25" s="246"/>
      <c r="T25" s="194"/>
      <c r="U25" s="246"/>
    </row>
    <row r="26" spans="1:29" s="60" customFormat="1" ht="17.850000000000001" customHeight="1" thickBot="1">
      <c r="A26" s="74" t="s">
        <v>118</v>
      </c>
      <c r="B26" s="438">
        <v>0</v>
      </c>
      <c r="C26" s="443"/>
      <c r="D26" s="438">
        <v>0</v>
      </c>
      <c r="E26" s="454">
        <v>0</v>
      </c>
      <c r="F26" s="454">
        <v>0</v>
      </c>
      <c r="G26" s="454">
        <v>0</v>
      </c>
      <c r="H26" s="454">
        <v>0</v>
      </c>
      <c r="I26" s="454">
        <v>0</v>
      </c>
      <c r="J26" s="454">
        <v>0</v>
      </c>
      <c r="K26" s="454">
        <v>0</v>
      </c>
      <c r="L26" s="454">
        <v>0</v>
      </c>
      <c r="M26" s="454">
        <v>0</v>
      </c>
      <c r="N26" s="454">
        <v>0</v>
      </c>
      <c r="O26" s="454">
        <v>0</v>
      </c>
      <c r="P26" s="350"/>
      <c r="Q26" s="172"/>
      <c r="R26" s="267"/>
      <c r="S26" s="246"/>
      <c r="T26" s="194"/>
      <c r="U26" s="246"/>
    </row>
    <row r="27" spans="1:29" s="60" customFormat="1" ht="20.25" customHeight="1" thickTop="1">
      <c r="A27" s="68" t="s">
        <v>44</v>
      </c>
      <c r="B27" s="75"/>
      <c r="C27" s="289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355"/>
      <c r="Q27" s="253"/>
      <c r="R27" s="335"/>
      <c r="S27" s="246"/>
      <c r="T27" s="194"/>
      <c r="U27" s="246"/>
      <c r="V27" s="75"/>
      <c r="W27" s="75"/>
      <c r="X27" s="75"/>
      <c r="Y27" s="75"/>
      <c r="Z27" s="75"/>
      <c r="AA27" s="63"/>
      <c r="AC27" s="153"/>
    </row>
    <row r="28" spans="1:29" s="60" customFormat="1" ht="9" customHeight="1">
      <c r="A28" s="76"/>
      <c r="B28" s="77"/>
      <c r="C28" s="76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356"/>
      <c r="Q28" s="254"/>
      <c r="R28" s="268"/>
      <c r="S28" s="246"/>
      <c r="T28" s="194"/>
      <c r="U28" s="246"/>
      <c r="V28" s="77"/>
      <c r="W28" s="77"/>
      <c r="X28" s="77"/>
      <c r="Y28" s="77"/>
      <c r="Z28" s="77"/>
      <c r="AA28" s="63"/>
      <c r="AC28" s="153"/>
    </row>
    <row r="29" spans="1:29" s="60" customFormat="1" ht="17.25" customHeight="1">
      <c r="A29" s="78" t="s">
        <v>319</v>
      </c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223"/>
      <c r="Q29" s="250"/>
      <c r="R29" s="266"/>
      <c r="S29" s="246"/>
      <c r="T29" s="194"/>
      <c r="U29" s="246"/>
      <c r="V29" s="78"/>
      <c r="W29" s="78"/>
      <c r="X29" s="78"/>
      <c r="Y29" s="78"/>
      <c r="Z29" s="78"/>
      <c r="AA29" s="63"/>
      <c r="AC29" s="153"/>
    </row>
    <row r="30" spans="1:29" s="2" customFormat="1" ht="9" customHeight="1">
      <c r="A30" s="91"/>
      <c r="B30" s="5"/>
      <c r="C30" s="31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357"/>
      <c r="Q30" s="169"/>
      <c r="R30" s="33"/>
      <c r="S30" s="246"/>
      <c r="T30" s="194"/>
      <c r="U30" s="246"/>
      <c r="V30" s="5"/>
      <c r="W30" s="5"/>
      <c r="X30" s="5"/>
      <c r="Y30" s="5"/>
      <c r="Z30" s="5"/>
      <c r="AA30" s="63"/>
      <c r="AC30" s="153"/>
    </row>
    <row r="31" spans="1:29" s="60" customFormat="1" ht="36" customHeight="1">
      <c r="A31" s="244" t="s">
        <v>7</v>
      </c>
      <c r="B31" s="456" t="s">
        <v>376</v>
      </c>
      <c r="C31" s="456" t="s">
        <v>377</v>
      </c>
      <c r="D31" s="456" t="s">
        <v>378</v>
      </c>
      <c r="E31" s="456" t="s">
        <v>379</v>
      </c>
      <c r="F31" s="456" t="s">
        <v>380</v>
      </c>
      <c r="G31" s="456" t="s">
        <v>381</v>
      </c>
      <c r="H31" s="456" t="s">
        <v>382</v>
      </c>
      <c r="I31" s="456" t="s">
        <v>383</v>
      </c>
      <c r="J31" s="456" t="s">
        <v>384</v>
      </c>
      <c r="K31" s="456" t="s">
        <v>385</v>
      </c>
      <c r="L31" s="456" t="s">
        <v>386</v>
      </c>
      <c r="M31" s="456" t="s">
        <v>387</v>
      </c>
      <c r="N31" s="456" t="s">
        <v>388</v>
      </c>
      <c r="O31" s="456" t="s">
        <v>362</v>
      </c>
      <c r="P31" s="350"/>
      <c r="Q31" s="172"/>
      <c r="R31" s="267"/>
      <c r="S31" s="246"/>
      <c r="T31" s="194"/>
      <c r="U31" s="246"/>
    </row>
    <row r="32" spans="1:29" s="66" customFormat="1" ht="28.5">
      <c r="A32" s="80" t="s">
        <v>41</v>
      </c>
      <c r="B32" s="448">
        <v>313.5831274784</v>
      </c>
      <c r="C32" s="459">
        <v>100</v>
      </c>
      <c r="D32" s="448">
        <v>8.3292084317999997</v>
      </c>
      <c r="E32" s="448">
        <v>11.672642568500001</v>
      </c>
      <c r="F32" s="448">
        <v>19.639771871000001</v>
      </c>
      <c r="G32" s="448">
        <v>95.797598644700003</v>
      </c>
      <c r="H32" s="448">
        <v>14.239270057100001</v>
      </c>
      <c r="I32" s="448">
        <v>3.7927269696000003</v>
      </c>
      <c r="J32" s="448">
        <v>8.6621710663999991</v>
      </c>
      <c r="K32" s="448">
        <v>10.700480328199999</v>
      </c>
      <c r="L32" s="448">
        <v>19.442124951099998</v>
      </c>
      <c r="M32" s="448">
        <v>100.09485913420001</v>
      </c>
      <c r="N32" s="448">
        <v>16.6039817554</v>
      </c>
      <c r="O32" s="448">
        <v>4.6082917003999997</v>
      </c>
      <c r="P32" s="349" t="s">
        <v>214</v>
      </c>
      <c r="Q32" s="252"/>
      <c r="R32" s="332">
        <v>344.956186</v>
      </c>
      <c r="S32" s="246"/>
      <c r="T32" s="194"/>
      <c r="U32" s="246"/>
      <c r="V32" s="262"/>
    </row>
    <row r="33" spans="1:37" s="60" customFormat="1" ht="17.25" customHeight="1">
      <c r="A33" s="81" t="s">
        <v>3</v>
      </c>
      <c r="B33" s="449"/>
      <c r="C33" s="457"/>
      <c r="D33" s="449"/>
      <c r="E33" s="449"/>
      <c r="F33" s="449"/>
      <c r="G33" s="449"/>
      <c r="H33" s="449"/>
      <c r="I33" s="449"/>
      <c r="J33" s="449"/>
      <c r="K33" s="449"/>
      <c r="L33" s="449"/>
      <c r="M33" s="449"/>
      <c r="N33" s="449"/>
      <c r="O33" s="449"/>
      <c r="P33" s="350"/>
      <c r="Q33" s="172"/>
      <c r="R33" s="269"/>
      <c r="S33" s="324"/>
      <c r="T33" s="194"/>
      <c r="U33" s="246"/>
      <c r="V33" s="262"/>
    </row>
    <row r="34" spans="1:37" s="68" customFormat="1" ht="28.5">
      <c r="A34" s="82" t="s">
        <v>42</v>
      </c>
      <c r="B34" s="450">
        <v>219.84143732570001</v>
      </c>
      <c r="C34" s="460">
        <v>70.106271052750742</v>
      </c>
      <c r="D34" s="450">
        <v>1.0092561875999999</v>
      </c>
      <c r="E34" s="450">
        <v>4.5668240857000004</v>
      </c>
      <c r="F34" s="450">
        <v>9.0749580151</v>
      </c>
      <c r="G34" s="450">
        <v>89.551545599199997</v>
      </c>
      <c r="H34" s="450">
        <v>1.1960043488000001</v>
      </c>
      <c r="I34" s="450">
        <v>1.0898324873</v>
      </c>
      <c r="J34" s="450">
        <v>1.1571454225</v>
      </c>
      <c r="K34" s="450">
        <v>4.4299839746999998</v>
      </c>
      <c r="L34" s="450">
        <v>9.2551596880000009</v>
      </c>
      <c r="M34" s="450">
        <v>96.356987571700003</v>
      </c>
      <c r="N34" s="450">
        <v>0.92963126220000003</v>
      </c>
      <c r="O34" s="450">
        <v>1.2241086829000001</v>
      </c>
      <c r="P34" s="349" t="s">
        <v>214</v>
      </c>
      <c r="Q34" s="252"/>
      <c r="R34" s="332">
        <v>231.69515000000001</v>
      </c>
      <c r="S34" s="246"/>
      <c r="T34" s="194"/>
      <c r="U34" s="246"/>
      <c r="V34" s="262"/>
    </row>
    <row r="35" spans="1:37" s="60" customFormat="1" ht="17.25" customHeight="1">
      <c r="A35" s="81" t="s">
        <v>3</v>
      </c>
      <c r="B35" s="451"/>
      <c r="C35" s="458"/>
      <c r="D35" s="451"/>
      <c r="E35" s="451"/>
      <c r="F35" s="451"/>
      <c r="G35" s="451"/>
      <c r="H35" s="451"/>
      <c r="I35" s="451"/>
      <c r="J35" s="451"/>
      <c r="K35" s="451"/>
      <c r="L35" s="451"/>
      <c r="M35" s="451"/>
      <c r="N35" s="451"/>
      <c r="O35" s="451"/>
      <c r="P35" s="350"/>
      <c r="Q35" s="172"/>
      <c r="R35" s="332"/>
      <c r="S35" s="246"/>
      <c r="T35" s="194"/>
      <c r="U35" s="246"/>
      <c r="V35" s="262"/>
    </row>
    <row r="36" spans="1:37" s="172" customFormat="1" ht="17.25" customHeight="1">
      <c r="A36" s="173" t="s">
        <v>66</v>
      </c>
      <c r="B36" s="453">
        <v>219.84143732570001</v>
      </c>
      <c r="C36" s="461">
        <v>70.106271052750742</v>
      </c>
      <c r="D36" s="453">
        <v>1.0092561875999999</v>
      </c>
      <c r="E36" s="453">
        <v>4.5668240857000004</v>
      </c>
      <c r="F36" s="453">
        <v>9.0749580151</v>
      </c>
      <c r="G36" s="453">
        <v>89.551545599199997</v>
      </c>
      <c r="H36" s="453">
        <v>1.1960043488000001</v>
      </c>
      <c r="I36" s="453">
        <v>1.0898324873</v>
      </c>
      <c r="J36" s="453">
        <v>1.1571454225</v>
      </c>
      <c r="K36" s="453">
        <v>4.4299839746999998</v>
      </c>
      <c r="L36" s="453">
        <v>9.2551596880000009</v>
      </c>
      <c r="M36" s="453">
        <v>96.356987571700003</v>
      </c>
      <c r="N36" s="453">
        <v>0.92963126220000003</v>
      </c>
      <c r="O36" s="453">
        <v>1.2241086829000001</v>
      </c>
      <c r="P36" s="352"/>
      <c r="R36" s="332"/>
      <c r="S36" s="246"/>
      <c r="T36" s="194"/>
      <c r="U36" s="246"/>
    </row>
    <row r="37" spans="1:37" s="60" customFormat="1" ht="4.5" customHeight="1">
      <c r="A37" s="83"/>
      <c r="B37" s="452"/>
      <c r="C37" s="461"/>
      <c r="D37" s="452"/>
      <c r="E37" s="452"/>
      <c r="F37" s="452"/>
      <c r="G37" s="452"/>
      <c r="H37" s="452"/>
      <c r="I37" s="452"/>
      <c r="J37" s="452"/>
      <c r="K37" s="452"/>
      <c r="L37" s="452"/>
      <c r="M37" s="452"/>
      <c r="N37" s="452"/>
      <c r="O37" s="452"/>
      <c r="P37" s="350"/>
      <c r="Q37" s="172"/>
      <c r="R37" s="332"/>
      <c r="S37" s="246"/>
      <c r="T37" s="194"/>
      <c r="U37" s="246"/>
    </row>
    <row r="38" spans="1:37" s="68" customFormat="1" ht="28.5">
      <c r="A38" s="82" t="s">
        <v>4</v>
      </c>
      <c r="B38" s="460">
        <v>93.741690152700002</v>
      </c>
      <c r="C38" s="460">
        <v>29.893728947249258</v>
      </c>
      <c r="D38" s="450">
        <v>7.3199522441999996</v>
      </c>
      <c r="E38" s="450">
        <v>7.1058184828000002</v>
      </c>
      <c r="F38" s="450">
        <v>10.564813855899999</v>
      </c>
      <c r="G38" s="450">
        <v>6.2460530455000001</v>
      </c>
      <c r="H38" s="450">
        <v>13.0432657083</v>
      </c>
      <c r="I38" s="450">
        <v>2.7028944823000001</v>
      </c>
      <c r="J38" s="450">
        <v>7.5050256438999998</v>
      </c>
      <c r="K38" s="450">
        <v>6.2704963534999996</v>
      </c>
      <c r="L38" s="450">
        <v>10.186965263099999</v>
      </c>
      <c r="M38" s="450">
        <v>3.7378715625000001</v>
      </c>
      <c r="N38" s="450">
        <v>15.6743504932</v>
      </c>
      <c r="O38" s="450">
        <v>3.3841830174999998</v>
      </c>
      <c r="P38" s="349" t="s">
        <v>214</v>
      </c>
      <c r="Q38" s="252"/>
      <c r="R38" s="332">
        <v>113.261036</v>
      </c>
      <c r="S38" s="246"/>
      <c r="T38" s="194"/>
      <c r="U38" s="246"/>
    </row>
    <row r="39" spans="1:37" s="60" customFormat="1" ht="17.25" customHeight="1">
      <c r="A39" s="81" t="s">
        <v>3</v>
      </c>
      <c r="B39" s="451"/>
      <c r="C39" s="458"/>
      <c r="D39" s="451"/>
      <c r="E39" s="451"/>
      <c r="F39" s="451"/>
      <c r="G39" s="451"/>
      <c r="H39" s="451"/>
      <c r="I39" s="451"/>
      <c r="J39" s="451"/>
      <c r="K39" s="451"/>
      <c r="L39" s="451"/>
      <c r="M39" s="451"/>
      <c r="N39" s="451"/>
      <c r="O39" s="451"/>
      <c r="P39" s="347"/>
      <c r="Q39" s="172"/>
      <c r="R39" s="267"/>
      <c r="S39" s="246"/>
      <c r="T39" s="194"/>
      <c r="U39" s="246"/>
    </row>
    <row r="40" spans="1:37" s="71" customFormat="1" ht="17.25" customHeight="1">
      <c r="A40" s="83" t="s">
        <v>67</v>
      </c>
      <c r="B40" s="453">
        <v>66.341088140300002</v>
      </c>
      <c r="C40" s="461">
        <v>21.155821958204577</v>
      </c>
      <c r="D40" s="453">
        <v>1.8393572441999999</v>
      </c>
      <c r="E40" s="453">
        <v>7.1058184828000002</v>
      </c>
      <c r="F40" s="453">
        <v>2.1266368342000002</v>
      </c>
      <c r="G40" s="453">
        <v>6.2460530455000001</v>
      </c>
      <c r="H40" s="453">
        <v>13.0432657083</v>
      </c>
      <c r="I40" s="453">
        <v>2.7028944823000001</v>
      </c>
      <c r="J40" s="453">
        <v>2.2357056438999998</v>
      </c>
      <c r="K40" s="453">
        <v>6.2704963534999996</v>
      </c>
      <c r="L40" s="453">
        <v>1.9744552724</v>
      </c>
      <c r="M40" s="453">
        <v>3.7378715625000001</v>
      </c>
      <c r="N40" s="453">
        <v>15.6743504932</v>
      </c>
      <c r="O40" s="453">
        <v>3.3841830174999998</v>
      </c>
      <c r="P40" s="348"/>
      <c r="Q40" s="172"/>
      <c r="R40" s="469">
        <v>84.048150000000007</v>
      </c>
      <c r="S40" s="246"/>
      <c r="T40" s="194"/>
      <c r="U40" s="246"/>
    </row>
    <row r="41" spans="1:37" s="60" customFormat="1" ht="17.25" customHeight="1" thickBot="1">
      <c r="A41" s="84" t="s">
        <v>68</v>
      </c>
      <c r="B41" s="454">
        <v>27.4006020124</v>
      </c>
      <c r="C41" s="462">
        <v>8.7379069890446797</v>
      </c>
      <c r="D41" s="454">
        <v>5.4805950000000001</v>
      </c>
      <c r="E41" s="454">
        <v>0</v>
      </c>
      <c r="F41" s="454">
        <v>8.4381770216999996</v>
      </c>
      <c r="G41" s="454">
        <v>0</v>
      </c>
      <c r="H41" s="454">
        <v>0</v>
      </c>
      <c r="I41" s="454">
        <v>0</v>
      </c>
      <c r="J41" s="454">
        <v>5.2693199999999996</v>
      </c>
      <c r="K41" s="454">
        <v>0</v>
      </c>
      <c r="L41" s="454">
        <v>8.2125099906999992</v>
      </c>
      <c r="M41" s="454">
        <v>0</v>
      </c>
      <c r="N41" s="454">
        <v>0</v>
      </c>
      <c r="O41" s="454">
        <v>0</v>
      </c>
      <c r="P41" s="346"/>
      <c r="Q41" s="172"/>
      <c r="R41" s="469">
        <v>29.212886000000001</v>
      </c>
      <c r="S41" s="246"/>
      <c r="T41" s="194"/>
      <c r="U41" s="246"/>
    </row>
    <row r="42" spans="1:37" s="60" customFormat="1" ht="19.5" customHeight="1" thickTop="1">
      <c r="A42" s="85" t="s">
        <v>43</v>
      </c>
      <c r="B42" s="86"/>
      <c r="C42" s="79"/>
      <c r="D42" s="86"/>
      <c r="E42" s="86"/>
      <c r="F42" s="86"/>
      <c r="G42" s="86"/>
      <c r="H42" s="86"/>
      <c r="I42" s="86"/>
      <c r="J42" s="86"/>
      <c r="K42" s="86"/>
      <c r="L42" s="86"/>
      <c r="M42" s="86"/>
      <c r="N42" s="86"/>
      <c r="O42" s="86"/>
      <c r="P42" s="86"/>
      <c r="Q42" s="86"/>
      <c r="R42" s="267"/>
      <c r="S42" s="86"/>
      <c r="T42" s="86"/>
      <c r="U42" s="86"/>
      <c r="V42" s="86"/>
      <c r="W42" s="86"/>
      <c r="X42" s="86"/>
      <c r="Y42" s="261"/>
      <c r="Z42" s="227"/>
      <c r="AA42" s="227"/>
      <c r="AB42" s="255"/>
      <c r="AC42" s="270"/>
      <c r="AD42" s="246"/>
      <c r="AE42" s="246"/>
      <c r="AF42" s="246"/>
      <c r="AG42" s="86"/>
      <c r="AH42" s="86"/>
      <c r="AI42" s="86"/>
      <c r="AJ42" s="86"/>
      <c r="AK42" s="86"/>
    </row>
    <row r="43" spans="1:37" s="60" customFormat="1">
      <c r="B43" s="86"/>
      <c r="C43" s="88"/>
      <c r="D43" s="148"/>
      <c r="E43" s="148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267"/>
      <c r="S43" s="148"/>
      <c r="T43" s="148"/>
      <c r="U43" s="148"/>
      <c r="V43" s="148"/>
      <c r="W43" s="148"/>
      <c r="X43" s="148"/>
      <c r="Y43" s="228"/>
      <c r="Z43" s="229"/>
      <c r="AA43" s="229"/>
      <c r="AB43" s="170"/>
      <c r="AC43" s="271"/>
      <c r="AD43" s="87"/>
      <c r="AE43" s="87"/>
      <c r="AF43" s="87"/>
      <c r="AG43" s="87"/>
      <c r="AH43" s="87"/>
      <c r="AI43" s="87"/>
      <c r="AJ43" s="87"/>
      <c r="AK43" s="87"/>
    </row>
    <row r="44" spans="1:37" s="60" customFormat="1">
      <c r="B44" s="86"/>
      <c r="C44" s="71"/>
      <c r="D44" s="148"/>
      <c r="E44" s="148"/>
      <c r="F44" s="148"/>
      <c r="G44" s="148"/>
      <c r="H44" s="148"/>
      <c r="I44" s="148"/>
      <c r="J44" s="148"/>
      <c r="K44" s="148"/>
      <c r="L44" s="148"/>
      <c r="M44" s="148"/>
      <c r="N44" s="148"/>
      <c r="O44" s="148"/>
      <c r="P44" s="148"/>
      <c r="Q44" s="148"/>
      <c r="R44" s="336"/>
      <c r="S44" s="148"/>
      <c r="T44" s="148"/>
      <c r="U44" s="148"/>
      <c r="V44" s="148"/>
      <c r="W44" s="148"/>
      <c r="X44" s="148"/>
      <c r="Y44" s="226"/>
      <c r="Z44" s="230"/>
      <c r="AA44" s="230"/>
      <c r="AB44" s="256"/>
      <c r="AC44" s="272"/>
      <c r="AD44" s="105"/>
      <c r="AE44" s="105"/>
      <c r="AF44" s="105"/>
      <c r="AG44" s="105"/>
      <c r="AH44" s="105"/>
      <c r="AI44" s="105"/>
      <c r="AJ44" s="105"/>
      <c r="AK44" s="105"/>
    </row>
    <row r="45" spans="1:37">
      <c r="B45" s="148"/>
      <c r="D45" s="148"/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336"/>
      <c r="S45" s="148"/>
      <c r="T45" s="148"/>
      <c r="U45" s="148"/>
      <c r="V45" s="148"/>
      <c r="W45" s="148"/>
      <c r="X45" s="148"/>
    </row>
    <row r="46" spans="1:37">
      <c r="B46" s="148"/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336"/>
      <c r="S46" s="148"/>
      <c r="T46" s="148"/>
      <c r="U46" s="148"/>
      <c r="V46" s="148"/>
      <c r="W46" s="148"/>
      <c r="X46" s="148"/>
    </row>
    <row r="47" spans="1:37">
      <c r="B47" s="148"/>
      <c r="D47" s="148"/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336"/>
      <c r="S47" s="148"/>
      <c r="T47" s="148"/>
      <c r="U47" s="148"/>
      <c r="V47" s="148"/>
      <c r="W47" s="148"/>
      <c r="X47" s="148"/>
    </row>
    <row r="48" spans="1:37">
      <c r="B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336"/>
      <c r="S48" s="148"/>
      <c r="T48" s="148"/>
      <c r="U48" s="148"/>
      <c r="V48" s="148"/>
      <c r="W48" s="148"/>
      <c r="X48" s="148"/>
    </row>
    <row r="50" spans="2:37">
      <c r="B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Z50" s="231"/>
      <c r="AA50" s="231"/>
      <c r="AB50" s="257"/>
      <c r="AC50" s="273"/>
      <c r="AD50" s="103"/>
      <c r="AE50" s="103"/>
      <c r="AF50" s="103"/>
      <c r="AG50" s="103"/>
      <c r="AH50" s="103"/>
      <c r="AI50" s="103"/>
      <c r="AJ50" s="103"/>
      <c r="AK50" s="103"/>
    </row>
  </sheetData>
  <phoneticPr fontId="11" type="noConversion"/>
  <printOptions horizontalCentered="1"/>
  <pageMargins left="0.43307086614173229" right="0.43307086614173229" top="0.74803149606299213" bottom="0.74803149606299213" header="0.31496062992125984" footer="0.31496062992125984"/>
  <pageSetup paperSize="9" scale="70" orientation="landscape" r:id="rId1"/>
  <headerFooter>
    <oddFooter>&amp;R2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U50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B4" sqref="B4:N60"/>
    </sheetView>
  </sheetViews>
  <sheetFormatPr defaultColWidth="9.140625" defaultRowHeight="13.5"/>
  <cols>
    <col min="1" max="1" width="70.42578125" style="2" customWidth="1"/>
    <col min="2" max="14" width="12.5703125" style="31" bestFit="1" customWidth="1"/>
    <col min="15" max="15" width="8.85546875" style="31" bestFit="1" customWidth="1"/>
    <col min="16" max="16" width="7" style="31" customWidth="1"/>
    <col min="17" max="17" width="7.5703125" style="31" bestFit="1" customWidth="1"/>
    <col min="18" max="24" width="12.140625" style="31" customWidth="1"/>
    <col min="25" max="25" width="8.140625" style="232" bestFit="1" customWidth="1"/>
    <col min="26" max="26" width="10" style="232" bestFit="1" customWidth="1"/>
    <col min="27" max="27" width="9" style="232" bestFit="1" customWidth="1"/>
    <col min="28" max="28" width="6.140625" style="31" customWidth="1"/>
    <col min="29" max="29" width="7" style="31" customWidth="1"/>
    <col min="30" max="30" width="13.140625" style="31" customWidth="1"/>
    <col min="31" max="32" width="11.5703125" style="31" customWidth="1"/>
    <col min="33" max="37" width="13.42578125" style="31" customWidth="1"/>
    <col min="38" max="38" width="13.42578125" style="2" customWidth="1"/>
    <col min="39" max="39" width="10.140625" style="2" bestFit="1" customWidth="1"/>
    <col min="40" max="40" width="7.42578125" style="2" customWidth="1"/>
    <col min="41" max="41" width="7.42578125" style="2" bestFit="1" customWidth="1"/>
    <col min="42" max="42" width="8.7109375" style="2" customWidth="1"/>
    <col min="43" max="43" width="9.140625" style="2"/>
    <col min="44" max="44" width="9.140625" style="2" customWidth="1"/>
    <col min="45" max="45" width="7.140625" style="2" customWidth="1"/>
    <col min="46" max="46" width="8.42578125" style="2" customWidth="1"/>
    <col min="47" max="47" width="9.5703125" style="2" bestFit="1" customWidth="1"/>
    <col min="48" max="16384" width="9.140625" style="2"/>
  </cols>
  <sheetData>
    <row r="1" spans="1:46" ht="9" customHeight="1"/>
    <row r="2" spans="1:46" s="20" customFormat="1" ht="17.25" customHeight="1">
      <c r="A2" s="10" t="s">
        <v>75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111"/>
      <c r="Z2" s="111"/>
      <c r="AA2" s="111"/>
      <c r="AB2" s="93"/>
      <c r="AC2" s="93"/>
      <c r="AD2" s="93"/>
      <c r="AE2" s="93"/>
      <c r="AF2" s="93"/>
      <c r="AG2" s="93"/>
      <c r="AH2" s="93"/>
      <c r="AI2" s="93"/>
      <c r="AJ2" s="93"/>
      <c r="AK2" s="93"/>
      <c r="AR2" s="54"/>
      <c r="AS2" s="54"/>
      <c r="AT2" s="54"/>
    </row>
    <row r="3" spans="1:46" ht="9" customHeight="1">
      <c r="A3" s="3"/>
      <c r="AR3" s="54"/>
      <c r="AS3" s="54"/>
      <c r="AT3" s="54"/>
    </row>
    <row r="4" spans="1:46" ht="18" customHeight="1">
      <c r="A4" s="98"/>
      <c r="B4" s="424" t="s">
        <v>389</v>
      </c>
      <c r="C4" s="424" t="s">
        <v>390</v>
      </c>
      <c r="D4" s="424" t="s">
        <v>391</v>
      </c>
      <c r="E4" s="424" t="s">
        <v>392</v>
      </c>
      <c r="F4" s="424" t="s">
        <v>393</v>
      </c>
      <c r="G4" s="424" t="s">
        <v>394</v>
      </c>
      <c r="H4" s="424" t="s">
        <v>395</v>
      </c>
      <c r="I4" s="424" t="s">
        <v>396</v>
      </c>
      <c r="J4" s="424" t="s">
        <v>397</v>
      </c>
      <c r="K4" s="424" t="s">
        <v>398</v>
      </c>
      <c r="L4" s="424" t="s">
        <v>399</v>
      </c>
      <c r="M4" s="424" t="s">
        <v>400</v>
      </c>
      <c r="N4" s="424" t="s">
        <v>363</v>
      </c>
      <c r="O4" s="233"/>
      <c r="P4" s="2"/>
      <c r="Q4" s="2"/>
      <c r="R4" s="90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1:46" s="5" customFormat="1" ht="16.5" customHeight="1">
      <c r="A5" s="45" t="s">
        <v>83</v>
      </c>
      <c r="B5" s="32">
        <v>4571.945830608649</v>
      </c>
      <c r="C5" s="32">
        <v>4594.6173022235707</v>
      </c>
      <c r="D5" s="32">
        <v>4610.5074278514758</v>
      </c>
      <c r="E5" s="32">
        <v>4572.6287031565244</v>
      </c>
      <c r="F5" s="32">
        <v>4476.6513371420733</v>
      </c>
      <c r="G5" s="32">
        <v>4495.8031822933908</v>
      </c>
      <c r="H5" s="32">
        <v>4521.7508861440601</v>
      </c>
      <c r="I5" s="32">
        <v>4591.7238332971119</v>
      </c>
      <c r="J5" s="32">
        <v>4628.7811864564419</v>
      </c>
      <c r="K5" s="32">
        <v>4640.0392575019559</v>
      </c>
      <c r="L5" s="32">
        <v>4692.8279777009702</v>
      </c>
      <c r="M5" s="32">
        <v>4764.4179211251794</v>
      </c>
      <c r="N5" s="32">
        <v>4892.8473076977916</v>
      </c>
      <c r="O5" s="234"/>
      <c r="R5" s="194"/>
      <c r="S5" s="102"/>
      <c r="T5" s="102"/>
      <c r="U5" s="102"/>
      <c r="V5" s="102"/>
      <c r="W5" s="102"/>
      <c r="X5" s="39"/>
    </row>
    <row r="6" spans="1:46" s="5" customFormat="1" ht="4.5" customHeight="1">
      <c r="A6" s="45"/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234"/>
      <c r="R6" s="194"/>
      <c r="S6" s="102"/>
      <c r="T6" s="102"/>
      <c r="U6" s="102"/>
      <c r="V6" s="102"/>
      <c r="W6" s="102"/>
      <c r="X6" s="39"/>
    </row>
    <row r="7" spans="1:46" s="181" customFormat="1" ht="16.5" customHeight="1">
      <c r="A7" s="101" t="s">
        <v>81</v>
      </c>
      <c r="B7" s="180">
        <v>100.00000000000001</v>
      </c>
      <c r="C7" s="180">
        <v>100</v>
      </c>
      <c r="D7" s="180">
        <v>100</v>
      </c>
      <c r="E7" s="180">
        <v>100</v>
      </c>
      <c r="F7" s="180">
        <v>100</v>
      </c>
      <c r="G7" s="180">
        <v>100</v>
      </c>
      <c r="H7" s="180">
        <v>100</v>
      </c>
      <c r="I7" s="180">
        <v>100</v>
      </c>
      <c r="J7" s="180">
        <v>100</v>
      </c>
      <c r="K7" s="180">
        <v>100.00000000000001</v>
      </c>
      <c r="L7" s="180">
        <v>100.00000000000001</v>
      </c>
      <c r="M7" s="180">
        <v>99.999999999999986</v>
      </c>
      <c r="N7" s="180">
        <v>99.999999999999986</v>
      </c>
      <c r="O7" s="235"/>
      <c r="R7" s="194"/>
      <c r="S7" s="102"/>
      <c r="T7" s="102"/>
      <c r="U7" s="182"/>
      <c r="V7" s="182"/>
      <c r="W7" s="182"/>
      <c r="X7" s="183"/>
    </row>
    <row r="8" spans="1:46" s="5" customFormat="1" ht="16.5" customHeight="1">
      <c r="A8" s="49" t="s">
        <v>3</v>
      </c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234"/>
      <c r="R8" s="194"/>
      <c r="S8" s="102"/>
      <c r="T8" s="102"/>
      <c r="U8" s="102"/>
      <c r="V8" s="102"/>
      <c r="W8" s="102"/>
      <c r="X8" s="39"/>
    </row>
    <row r="9" spans="1:46" s="5" customFormat="1" ht="16.5" customHeight="1">
      <c r="A9" s="50" t="s">
        <v>13</v>
      </c>
      <c r="B9" s="46">
        <v>47.313905695871391</v>
      </c>
      <c r="C9" s="46">
        <v>47.945260519555198</v>
      </c>
      <c r="D9" s="46">
        <v>48.2454256371729</v>
      </c>
      <c r="E9" s="46">
        <v>49.327325313847837</v>
      </c>
      <c r="F9" s="46">
        <v>49.613830344655049</v>
      </c>
      <c r="G9" s="46">
        <v>50.191622680330724</v>
      </c>
      <c r="H9" s="46">
        <v>50.700580658375991</v>
      </c>
      <c r="I9" s="46">
        <v>51.373128670045908</v>
      </c>
      <c r="J9" s="46">
        <v>51.61410762702041</v>
      </c>
      <c r="K9" s="46">
        <v>51.800408855815839</v>
      </c>
      <c r="L9" s="46">
        <v>52.431087337712434</v>
      </c>
      <c r="M9" s="46">
        <v>52.101653953273754</v>
      </c>
      <c r="N9" s="46">
        <v>51.774766217807091</v>
      </c>
      <c r="O9" s="236" t="s">
        <v>131</v>
      </c>
      <c r="P9" s="134"/>
      <c r="Q9" s="140" t="s">
        <v>320</v>
      </c>
      <c r="R9" s="194"/>
      <c r="S9" s="102"/>
      <c r="T9" s="102"/>
      <c r="U9" s="102"/>
      <c r="V9" s="102"/>
      <c r="W9" s="102"/>
      <c r="X9" s="39"/>
    </row>
    <row r="10" spans="1:46" s="5" customFormat="1" ht="16.5" customHeight="1">
      <c r="A10" s="50" t="s">
        <v>14</v>
      </c>
      <c r="B10" s="46">
        <v>52.686094304128623</v>
      </c>
      <c r="C10" s="46">
        <v>52.054739480444795</v>
      </c>
      <c r="D10" s="46">
        <v>51.7545743628271</v>
      </c>
      <c r="E10" s="46">
        <v>50.67267468615217</v>
      </c>
      <c r="F10" s="46">
        <v>50.386169655344943</v>
      </c>
      <c r="G10" s="46">
        <v>49.808377319669269</v>
      </c>
      <c r="H10" s="46">
        <v>49.299419341624017</v>
      </c>
      <c r="I10" s="46">
        <v>48.626871329954085</v>
      </c>
      <c r="J10" s="46">
        <v>48.385892372979598</v>
      </c>
      <c r="K10" s="46">
        <v>48.199591144184176</v>
      </c>
      <c r="L10" s="46">
        <v>47.56891266228758</v>
      </c>
      <c r="M10" s="46">
        <v>47.898346046726232</v>
      </c>
      <c r="N10" s="46">
        <v>48.225233782192895</v>
      </c>
      <c r="O10" s="234"/>
      <c r="R10" s="194"/>
      <c r="S10" s="102"/>
      <c r="T10" s="102"/>
      <c r="U10" s="102"/>
      <c r="V10" s="102"/>
      <c r="W10" s="102"/>
      <c r="X10" s="39"/>
    </row>
    <row r="11" spans="1:46" s="181" customFormat="1" ht="16.5" customHeight="1">
      <c r="A11" s="101" t="s">
        <v>82</v>
      </c>
      <c r="B11" s="180">
        <v>100</v>
      </c>
      <c r="C11" s="180">
        <v>100</v>
      </c>
      <c r="D11" s="180">
        <v>100</v>
      </c>
      <c r="E11" s="180">
        <v>100.00000000000001</v>
      </c>
      <c r="F11" s="180">
        <v>100.00000000000001</v>
      </c>
      <c r="G11" s="180">
        <v>99.999999999999986</v>
      </c>
      <c r="H11" s="180">
        <v>100.00000000000003</v>
      </c>
      <c r="I11" s="180">
        <v>100.00000000000001</v>
      </c>
      <c r="J11" s="180">
        <v>99.999999999999986</v>
      </c>
      <c r="K11" s="180">
        <v>100</v>
      </c>
      <c r="L11" s="180">
        <v>100.00000000000001</v>
      </c>
      <c r="M11" s="180">
        <v>99.999999999999986</v>
      </c>
      <c r="N11" s="180">
        <v>100</v>
      </c>
      <c r="O11" s="235"/>
      <c r="R11" s="194"/>
      <c r="S11" s="102"/>
      <c r="T11" s="102"/>
      <c r="U11" s="182"/>
      <c r="V11" s="182"/>
      <c r="W11" s="182"/>
      <c r="X11" s="183"/>
    </row>
    <row r="12" spans="1:46" s="5" customFormat="1" ht="16.5" customHeight="1">
      <c r="A12" s="49" t="s">
        <v>3</v>
      </c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234"/>
      <c r="R12" s="194"/>
      <c r="S12" s="102"/>
      <c r="T12" s="102"/>
      <c r="U12" s="102"/>
      <c r="V12" s="102"/>
      <c r="W12" s="102"/>
      <c r="X12" s="39"/>
    </row>
    <row r="13" spans="1:46" s="5" customFormat="1" ht="16.5" customHeight="1">
      <c r="A13" s="50" t="s">
        <v>76</v>
      </c>
      <c r="B13" s="46">
        <v>40.161009093252552</v>
      </c>
      <c r="C13" s="46">
        <v>39.423222330544213</v>
      </c>
      <c r="D13" s="46">
        <v>38.877539370475176</v>
      </c>
      <c r="E13" s="46">
        <v>37.928779221500363</v>
      </c>
      <c r="F13" s="46">
        <v>37.889788411697523</v>
      </c>
      <c r="G13" s="46">
        <v>37.470754173877289</v>
      </c>
      <c r="H13" s="46">
        <v>37.154561893381157</v>
      </c>
      <c r="I13" s="46">
        <v>36.736978853459625</v>
      </c>
      <c r="J13" s="46">
        <v>36.590429943451319</v>
      </c>
      <c r="K13" s="46">
        <v>36.452944249619733</v>
      </c>
      <c r="L13" s="46">
        <v>35.603296359196875</v>
      </c>
      <c r="M13" s="46">
        <v>35.743340959490133</v>
      </c>
      <c r="N13" s="46">
        <v>36.519091012191119</v>
      </c>
      <c r="O13" s="234"/>
      <c r="R13" s="194"/>
      <c r="S13" s="102"/>
      <c r="T13" s="102"/>
      <c r="U13" s="102"/>
      <c r="V13" s="102"/>
      <c r="W13" s="102"/>
      <c r="X13" s="39"/>
    </row>
    <row r="14" spans="1:46" s="5" customFormat="1" ht="16.5" customHeight="1">
      <c r="A14" s="50" t="s">
        <v>77</v>
      </c>
      <c r="B14" s="46">
        <v>0</v>
      </c>
      <c r="C14" s="46">
        <v>0</v>
      </c>
      <c r="D14" s="46">
        <v>0</v>
      </c>
      <c r="E14" s="46">
        <v>0</v>
      </c>
      <c r="F14" s="46">
        <v>0</v>
      </c>
      <c r="G14" s="46">
        <v>0</v>
      </c>
      <c r="H14" s="46">
        <v>0</v>
      </c>
      <c r="I14" s="46">
        <v>0</v>
      </c>
      <c r="J14" s="46">
        <v>0</v>
      </c>
      <c r="K14" s="46">
        <v>0</v>
      </c>
      <c r="L14" s="46">
        <v>0</v>
      </c>
      <c r="M14" s="46">
        <v>0</v>
      </c>
      <c r="N14" s="46">
        <v>0</v>
      </c>
      <c r="O14" s="234"/>
      <c r="R14" s="194"/>
      <c r="S14" s="102"/>
      <c r="T14" s="102"/>
      <c r="U14" s="102"/>
      <c r="V14" s="102"/>
      <c r="W14" s="102"/>
      <c r="X14" s="39"/>
    </row>
    <row r="15" spans="1:46" s="5" customFormat="1" ht="16.5" customHeight="1">
      <c r="A15" s="50" t="s">
        <v>78</v>
      </c>
      <c r="B15" s="46">
        <v>45.776077747653112</v>
      </c>
      <c r="C15" s="46">
        <v>46.613878874384234</v>
      </c>
      <c r="D15" s="46">
        <v>47.19646197412218</v>
      </c>
      <c r="E15" s="46">
        <v>48.41261293469649</v>
      </c>
      <c r="F15" s="46">
        <v>48.351928148638407</v>
      </c>
      <c r="G15" s="46">
        <v>48.812135251893899</v>
      </c>
      <c r="H15" s="46">
        <v>49.214107765624099</v>
      </c>
      <c r="I15" s="46">
        <v>49.832130591289896</v>
      </c>
      <c r="J15" s="46">
        <v>50.11460292802996</v>
      </c>
      <c r="K15" s="46">
        <v>50.294366394140717</v>
      </c>
      <c r="L15" s="46">
        <v>51.274767675989317</v>
      </c>
      <c r="M15" s="46">
        <v>51.085542710434524</v>
      </c>
      <c r="N15" s="46">
        <v>50.564243219028562</v>
      </c>
      <c r="O15" s="234"/>
      <c r="R15" s="194"/>
      <c r="S15" s="102"/>
      <c r="T15" s="102"/>
      <c r="U15" s="102"/>
      <c r="V15" s="102"/>
      <c r="W15" s="102"/>
      <c r="X15" s="39"/>
    </row>
    <row r="16" spans="1:46" s="5" customFormat="1" ht="16.5" customHeight="1">
      <c r="A16" s="50" t="s">
        <v>79</v>
      </c>
      <c r="B16" s="46">
        <v>13.839926993530531</v>
      </c>
      <c r="C16" s="46">
        <v>13.743397889839613</v>
      </c>
      <c r="D16" s="46">
        <v>13.708236826646319</v>
      </c>
      <c r="E16" s="46">
        <v>13.444387558859187</v>
      </c>
      <c r="F16" s="46">
        <v>13.541626559798372</v>
      </c>
      <c r="G16" s="46">
        <v>13.501672482253857</v>
      </c>
      <c r="H16" s="46">
        <v>13.418663032041017</v>
      </c>
      <c r="I16" s="46">
        <v>13.221666483458064</v>
      </c>
      <c r="J16" s="46">
        <v>13.087110744237824</v>
      </c>
      <c r="K16" s="46">
        <v>13.048283032112789</v>
      </c>
      <c r="L16" s="46">
        <v>12.89251178979722</v>
      </c>
      <c r="M16" s="46">
        <v>12.947811053785847</v>
      </c>
      <c r="N16" s="46">
        <v>12.669291927110503</v>
      </c>
      <c r="O16" s="234"/>
      <c r="R16" s="194"/>
      <c r="S16" s="102"/>
      <c r="T16" s="102"/>
      <c r="U16" s="102"/>
      <c r="V16" s="102"/>
      <c r="W16" s="102"/>
      <c r="X16" s="39"/>
    </row>
    <row r="17" spans="1:24" s="5" customFormat="1" ht="16.5" customHeight="1">
      <c r="A17" s="50" t="s">
        <v>80</v>
      </c>
      <c r="B17" s="46">
        <v>6.5939353844609333E-2</v>
      </c>
      <c r="C17" s="46">
        <v>6.4135876454778792E-2</v>
      </c>
      <c r="D17" s="46">
        <v>6.3835998722325704E-2</v>
      </c>
      <c r="E17" s="46">
        <v>5.9930583802692672E-2</v>
      </c>
      <c r="F17" s="46">
        <v>5.9990033030637387E-2</v>
      </c>
      <c r="G17" s="46">
        <v>6.0365426550927984E-2</v>
      </c>
      <c r="H17" s="46">
        <v>5.9405987514386471E-2</v>
      </c>
      <c r="I17" s="46">
        <v>5.920571825712613E-2</v>
      </c>
      <c r="J17" s="46">
        <v>5.9939220969455261E-2</v>
      </c>
      <c r="K17" s="46">
        <v>5.7710751756450435E-2</v>
      </c>
      <c r="L17" s="46">
        <v>5.5336954350950096E-2</v>
      </c>
      <c r="M17" s="46">
        <v>5.4174040411317334E-2</v>
      </c>
      <c r="N17" s="46">
        <v>5.2381242853366816E-2</v>
      </c>
      <c r="O17" s="234"/>
      <c r="R17" s="194"/>
      <c r="S17" s="102"/>
      <c r="T17" s="102"/>
      <c r="U17" s="102"/>
      <c r="V17" s="102"/>
      <c r="W17" s="102"/>
      <c r="X17" s="39"/>
    </row>
    <row r="18" spans="1:24" s="5" customFormat="1" ht="16.5" customHeight="1">
      <c r="A18" s="50" t="s">
        <v>56</v>
      </c>
      <c r="B18" s="46">
        <v>0.15704681171920482</v>
      </c>
      <c r="C18" s="46">
        <v>0.15536502877715952</v>
      </c>
      <c r="D18" s="46">
        <v>0.1539258300340085</v>
      </c>
      <c r="E18" s="46">
        <v>0.15428970114126717</v>
      </c>
      <c r="F18" s="46">
        <v>0.15666684683505916</v>
      </c>
      <c r="G18" s="46">
        <v>0.15507266542401391</v>
      </c>
      <c r="H18" s="46">
        <v>0.15326132143935212</v>
      </c>
      <c r="I18" s="46">
        <v>0.15001835353529369</v>
      </c>
      <c r="J18" s="46">
        <v>0.14791716331144031</v>
      </c>
      <c r="K18" s="46">
        <v>0.14669557237031911</v>
      </c>
      <c r="L18" s="46">
        <v>0.17408722066565746</v>
      </c>
      <c r="M18" s="46">
        <v>0.16913123587816933</v>
      </c>
      <c r="N18" s="46">
        <v>0.19499259881643716</v>
      </c>
      <c r="O18" s="234"/>
      <c r="R18" s="194"/>
      <c r="S18" s="102"/>
      <c r="T18" s="102"/>
      <c r="U18" s="102"/>
      <c r="V18" s="102"/>
      <c r="W18" s="102"/>
      <c r="X18" s="39"/>
    </row>
    <row r="19" spans="1:24" s="181" customFormat="1" ht="16.5" customHeight="1">
      <c r="A19" s="13" t="s">
        <v>60</v>
      </c>
      <c r="B19" s="180">
        <v>100.00000000000003</v>
      </c>
      <c r="C19" s="180">
        <v>100</v>
      </c>
      <c r="D19" s="180">
        <v>100</v>
      </c>
      <c r="E19" s="180">
        <v>100</v>
      </c>
      <c r="F19" s="180">
        <v>100</v>
      </c>
      <c r="G19" s="180">
        <v>99.999999999999972</v>
      </c>
      <c r="H19" s="180">
        <v>100</v>
      </c>
      <c r="I19" s="180">
        <v>100</v>
      </c>
      <c r="J19" s="180">
        <v>100</v>
      </c>
      <c r="K19" s="180">
        <v>100.00000000000001</v>
      </c>
      <c r="L19" s="180">
        <v>100</v>
      </c>
      <c r="M19" s="180">
        <v>99.999999999999972</v>
      </c>
      <c r="N19" s="180">
        <v>99.999999999999972</v>
      </c>
      <c r="O19" s="235"/>
      <c r="R19" s="194"/>
      <c r="S19" s="102"/>
      <c r="T19" s="102"/>
      <c r="U19" s="182"/>
      <c r="V19" s="182"/>
      <c r="W19" s="182"/>
      <c r="X19" s="183"/>
    </row>
    <row r="20" spans="1:24" s="5" customFormat="1" ht="16.5" customHeight="1">
      <c r="A20" s="49" t="s">
        <v>3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235"/>
      <c r="P20" s="181"/>
      <c r="Q20" s="181"/>
      <c r="R20" s="194"/>
      <c r="S20" s="102"/>
      <c r="T20" s="102"/>
      <c r="U20" s="102"/>
      <c r="V20" s="102"/>
      <c r="W20" s="102"/>
      <c r="X20" s="39"/>
    </row>
    <row r="21" spans="1:24" s="5" customFormat="1" ht="16.5" customHeight="1">
      <c r="A21" s="147" t="s">
        <v>130</v>
      </c>
      <c r="B21" s="46">
        <v>45.933124559372317</v>
      </c>
      <c r="C21" s="46">
        <v>46.769243903161389</v>
      </c>
      <c r="D21" s="46">
        <v>47.350387804156192</v>
      </c>
      <c r="E21" s="46">
        <v>48.566902635837756</v>
      </c>
      <c r="F21" s="46">
        <v>48.508594995473466</v>
      </c>
      <c r="G21" s="46">
        <v>48.967207917317914</v>
      </c>
      <c r="H21" s="46">
        <v>49.367369087063445</v>
      </c>
      <c r="I21" s="46">
        <v>49.982148944825184</v>
      </c>
      <c r="J21" s="46">
        <v>50.262520091341401</v>
      </c>
      <c r="K21" s="46">
        <v>50.441061966511036</v>
      </c>
      <c r="L21" s="46">
        <v>51.448854896654971</v>
      </c>
      <c r="M21" s="46">
        <v>51.254673946312693</v>
      </c>
      <c r="N21" s="46">
        <v>50.759235817844996</v>
      </c>
      <c r="O21" s="235" t="s">
        <v>131</v>
      </c>
      <c r="Q21" s="140" t="s">
        <v>321</v>
      </c>
      <c r="R21" s="194"/>
      <c r="S21" s="102"/>
      <c r="T21" s="102"/>
      <c r="U21" s="102"/>
      <c r="V21" s="102"/>
      <c r="W21" s="102"/>
      <c r="X21" s="39"/>
    </row>
    <row r="22" spans="1:24" s="5" customFormat="1" ht="16.5" customHeight="1">
      <c r="A22" s="147" t="s">
        <v>129</v>
      </c>
      <c r="B22" s="46">
        <v>54.066875440627705</v>
      </c>
      <c r="C22" s="46">
        <v>53.230756096838604</v>
      </c>
      <c r="D22" s="46">
        <v>52.649612195843815</v>
      </c>
      <c r="E22" s="46">
        <v>51.433097364162236</v>
      </c>
      <c r="F22" s="46">
        <v>51.491405004526534</v>
      </c>
      <c r="G22" s="46">
        <v>51.032792082682064</v>
      </c>
      <c r="H22" s="46">
        <v>50.632630912936563</v>
      </c>
      <c r="I22" s="46">
        <v>50.017851055174816</v>
      </c>
      <c r="J22" s="46">
        <v>49.737479908658599</v>
      </c>
      <c r="K22" s="46">
        <v>49.558938033488978</v>
      </c>
      <c r="L22" s="46">
        <v>48.551145103345029</v>
      </c>
      <c r="M22" s="46">
        <v>48.745326053687286</v>
      </c>
      <c r="N22" s="46">
        <v>49.240764182154983</v>
      </c>
      <c r="O22" s="234"/>
      <c r="R22" s="194"/>
      <c r="S22" s="102"/>
      <c r="T22" s="102"/>
      <c r="U22" s="102"/>
      <c r="V22" s="102"/>
      <c r="W22" s="102"/>
      <c r="X22" s="39"/>
    </row>
    <row r="23" spans="1:24" s="5" customFormat="1" ht="16.5" customHeight="1">
      <c r="A23" s="49" t="s">
        <v>3</v>
      </c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234"/>
      <c r="R23" s="194"/>
      <c r="S23" s="102"/>
      <c r="T23" s="102"/>
      <c r="U23" s="102"/>
      <c r="V23" s="102"/>
      <c r="W23" s="102"/>
      <c r="X23" s="39"/>
    </row>
    <row r="24" spans="1:24" s="33" customFormat="1" ht="16.5" customHeight="1">
      <c r="A24" s="89" t="s">
        <v>34</v>
      </c>
      <c r="B24" s="40">
        <v>30.939640184896092</v>
      </c>
      <c r="C24" s="40">
        <v>30.652028213877728</v>
      </c>
      <c r="D24" s="40">
        <v>30.49012994844249</v>
      </c>
      <c r="E24" s="40">
        <v>29.948496072864859</v>
      </c>
      <c r="F24" s="40">
        <v>30.067945490549739</v>
      </c>
      <c r="G24" s="40">
        <v>29.94397197791201</v>
      </c>
      <c r="H24" s="40">
        <v>29.852645713461126</v>
      </c>
      <c r="I24" s="40">
        <v>29.342660367529319</v>
      </c>
      <c r="J24" s="40">
        <v>29.16106122055233</v>
      </c>
      <c r="K24" s="40">
        <v>29.07716760662586</v>
      </c>
      <c r="L24" s="40">
        <v>28.722848675720282</v>
      </c>
      <c r="M24" s="40">
        <v>28.732230426782358</v>
      </c>
      <c r="N24" s="40">
        <v>28.192972549635527</v>
      </c>
      <c r="O24" s="234"/>
      <c r="R24" s="194"/>
      <c r="S24" s="102"/>
      <c r="T24" s="102"/>
      <c r="U24" s="102"/>
      <c r="V24" s="102"/>
      <c r="W24" s="102"/>
      <c r="X24" s="39"/>
    </row>
    <row r="25" spans="1:24" s="33" customFormat="1" ht="16.5" customHeight="1">
      <c r="A25" s="89" t="s">
        <v>35</v>
      </c>
      <c r="B25" s="40">
        <v>12.14597159823138</v>
      </c>
      <c r="C25" s="40">
        <v>11.918178749274524</v>
      </c>
      <c r="D25" s="40">
        <v>11.519767651014032</v>
      </c>
      <c r="E25" s="40">
        <v>11.156028102783001</v>
      </c>
      <c r="F25" s="40">
        <v>11.102024705388752</v>
      </c>
      <c r="G25" s="40">
        <v>10.764208675052043</v>
      </c>
      <c r="H25" s="40">
        <v>10.537596744727397</v>
      </c>
      <c r="I25" s="40">
        <v>10.423115787606635</v>
      </c>
      <c r="J25" s="40">
        <v>10.126946406046072</v>
      </c>
      <c r="K25" s="40">
        <v>10.030627733970812</v>
      </c>
      <c r="L25" s="40">
        <v>9.6870947245361307</v>
      </c>
      <c r="M25" s="40">
        <v>9.2727526402389149</v>
      </c>
      <c r="N25" s="40">
        <v>8.9020762804448008</v>
      </c>
      <c r="O25" s="234"/>
      <c r="R25" s="194"/>
      <c r="S25" s="102"/>
      <c r="T25" s="102"/>
      <c r="U25" s="102"/>
      <c r="V25" s="102"/>
      <c r="W25" s="102"/>
      <c r="X25" s="39"/>
    </row>
    <row r="26" spans="1:24" s="33" customFormat="1" ht="16.5" customHeight="1">
      <c r="A26" s="89" t="s">
        <v>36</v>
      </c>
      <c r="B26" s="40">
        <v>9.5563552631006612</v>
      </c>
      <c r="C26" s="40">
        <v>9.2943504497132281</v>
      </c>
      <c r="D26" s="40">
        <v>9.3117180356157814</v>
      </c>
      <c r="E26" s="40">
        <v>9.0624341221503055</v>
      </c>
      <c r="F26" s="40">
        <v>9.0818994366729537</v>
      </c>
      <c r="G26" s="40">
        <v>9.0957124445466064</v>
      </c>
      <c r="H26" s="40">
        <v>9.0453269811172294</v>
      </c>
      <c r="I26" s="40">
        <v>9.0342092118094826</v>
      </c>
      <c r="J26" s="40">
        <v>9.1793144082979037</v>
      </c>
      <c r="K26" s="40">
        <v>9.1989624651175159</v>
      </c>
      <c r="L26" s="40">
        <v>8.9777591478925931</v>
      </c>
      <c r="M26" s="40">
        <v>9.5535182770882194</v>
      </c>
      <c r="N26" s="40">
        <v>11.036181175567757</v>
      </c>
      <c r="O26" s="234"/>
      <c r="R26" s="194"/>
      <c r="S26" s="102"/>
      <c r="T26" s="102"/>
      <c r="U26" s="102"/>
      <c r="V26" s="102"/>
      <c r="W26" s="102"/>
      <c r="X26" s="39"/>
    </row>
    <row r="27" spans="1:24" s="33" customFormat="1" ht="16.5" customHeight="1">
      <c r="A27" s="89" t="s">
        <v>37</v>
      </c>
      <c r="B27" s="40">
        <v>1.2574065308058038</v>
      </c>
      <c r="C27" s="40">
        <v>1.2012765831935983</v>
      </c>
      <c r="D27" s="40">
        <v>1.1639099948859308</v>
      </c>
      <c r="E27" s="40">
        <v>1.1117881096504274</v>
      </c>
      <c r="F27" s="40">
        <v>1.087123262451102</v>
      </c>
      <c r="G27" s="40">
        <v>1.0768360754129973</v>
      </c>
      <c r="H27" s="40">
        <v>1.0464317776457295</v>
      </c>
      <c r="I27" s="40">
        <v>1.0692509515280235</v>
      </c>
      <c r="J27" s="40">
        <v>1.1200563482026669</v>
      </c>
      <c r="K27" s="40">
        <v>1.1071952396315423</v>
      </c>
      <c r="L27" s="40">
        <v>1.0246998860598795</v>
      </c>
      <c r="M27" s="40">
        <v>1.0495791938811938</v>
      </c>
      <c r="N27" s="40">
        <v>0.97620895699877397</v>
      </c>
      <c r="O27" s="234"/>
      <c r="R27" s="194"/>
      <c r="S27" s="102"/>
      <c r="T27" s="102"/>
      <c r="U27" s="102"/>
      <c r="V27" s="102"/>
      <c r="W27" s="102"/>
      <c r="X27" s="39"/>
    </row>
    <row r="28" spans="1:24" s="33" customFormat="1" ht="16.5" customHeight="1">
      <c r="A28" s="89" t="s">
        <v>38</v>
      </c>
      <c r="B28" s="40">
        <v>1.9110257138074745E-2</v>
      </c>
      <c r="C28" s="40">
        <v>1.8974553718641315E-2</v>
      </c>
      <c r="D28" s="40">
        <v>1.8926351207989203E-2</v>
      </c>
      <c r="E28" s="40">
        <v>1.8564795908970203E-2</v>
      </c>
      <c r="F28" s="40">
        <v>1.6031894802508332E-2</v>
      </c>
      <c r="G28" s="40">
        <v>1.5984765767575407E-2</v>
      </c>
      <c r="H28" s="40">
        <v>1.5887025790325974E-2</v>
      </c>
      <c r="I28" s="40">
        <v>1.5652325914446936E-2</v>
      </c>
      <c r="J28" s="40">
        <v>1.5494710515676031E-2</v>
      </c>
      <c r="K28" s="40">
        <v>1.5448326749595349E-2</v>
      </c>
      <c r="L28" s="40">
        <v>1.2726695735086165E-2</v>
      </c>
      <c r="M28" s="40">
        <v>1.2780488762904248E-2</v>
      </c>
      <c r="N28" s="40">
        <v>1.2505248584703881E-2</v>
      </c>
      <c r="O28" s="234"/>
      <c r="R28" s="194"/>
      <c r="S28" s="102"/>
      <c r="T28" s="102"/>
      <c r="U28" s="102"/>
      <c r="V28" s="102"/>
      <c r="W28" s="102"/>
      <c r="X28" s="39"/>
    </row>
    <row r="29" spans="1:24" s="33" customFormat="1" ht="16.5" customHeight="1">
      <c r="A29" s="89" t="s">
        <v>92</v>
      </c>
      <c r="B29" s="40">
        <v>0.14839160645568755</v>
      </c>
      <c r="C29" s="40">
        <v>0.14594754706088697</v>
      </c>
      <c r="D29" s="40">
        <v>0.14516021467758483</v>
      </c>
      <c r="E29" s="40">
        <v>0.13578616080467398</v>
      </c>
      <c r="F29" s="40">
        <v>0.13638021466147834</v>
      </c>
      <c r="G29" s="40">
        <v>0.13607814399083179</v>
      </c>
      <c r="H29" s="40">
        <v>0.13474267019475719</v>
      </c>
      <c r="I29" s="40">
        <v>0.13296241078690663</v>
      </c>
      <c r="J29" s="40">
        <v>0.13460681504395483</v>
      </c>
      <c r="K29" s="40">
        <v>0.1295366613936513</v>
      </c>
      <c r="L29" s="40">
        <v>0.12601597340106729</v>
      </c>
      <c r="M29" s="40">
        <v>0.12446502693369818</v>
      </c>
      <c r="N29" s="40">
        <v>0.12081997092342386</v>
      </c>
      <c r="O29" s="234"/>
      <c r="R29" s="194"/>
      <c r="S29" s="102"/>
      <c r="T29" s="102"/>
      <c r="U29" s="102"/>
      <c r="V29" s="102"/>
      <c r="W29" s="102"/>
      <c r="X29" s="39"/>
    </row>
    <row r="30" spans="1:24" s="181" customFormat="1" ht="16.5" customHeight="1">
      <c r="A30" s="101" t="s">
        <v>165</v>
      </c>
      <c r="B30" s="247">
        <v>100</v>
      </c>
      <c r="C30" s="247">
        <v>100</v>
      </c>
      <c r="D30" s="247">
        <v>100.00000000000001</v>
      </c>
      <c r="E30" s="247">
        <v>100</v>
      </c>
      <c r="F30" s="247">
        <v>100</v>
      </c>
      <c r="G30" s="247">
        <v>100</v>
      </c>
      <c r="H30" s="247">
        <v>100.00000000000001</v>
      </c>
      <c r="I30" s="247">
        <v>100.00000000000001</v>
      </c>
      <c r="J30" s="247">
        <v>100</v>
      </c>
      <c r="K30" s="247">
        <v>100</v>
      </c>
      <c r="L30" s="247">
        <v>100.00000000000003</v>
      </c>
      <c r="M30" s="247">
        <v>99.999999999999986</v>
      </c>
      <c r="N30" s="247">
        <v>100</v>
      </c>
      <c r="O30" s="235"/>
      <c r="R30" s="194"/>
      <c r="S30" s="102"/>
      <c r="T30" s="102"/>
      <c r="U30" s="182"/>
      <c r="V30" s="182"/>
      <c r="W30" s="182"/>
      <c r="X30" s="183"/>
    </row>
    <row r="31" spans="1:24" s="5" customFormat="1" ht="16.5" customHeight="1">
      <c r="A31" s="49" t="s">
        <v>3</v>
      </c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234"/>
      <c r="R31" s="194"/>
      <c r="S31" s="102"/>
      <c r="T31" s="102"/>
      <c r="U31" s="102"/>
      <c r="V31" s="102"/>
      <c r="W31" s="102"/>
      <c r="X31" s="39"/>
    </row>
    <row r="32" spans="1:24" s="5" customFormat="1" ht="16.5" customHeight="1">
      <c r="A32" s="50" t="s">
        <v>45</v>
      </c>
      <c r="B32" s="46">
        <v>7.5894318353691084</v>
      </c>
      <c r="C32" s="46">
        <v>7.5425699373753989</v>
      </c>
      <c r="D32" s="46">
        <v>7.1859049203083645</v>
      </c>
      <c r="E32" s="46">
        <v>7.1917575778166185</v>
      </c>
      <c r="F32" s="46">
        <v>11.53585646014856</v>
      </c>
      <c r="G32" s="46">
        <v>11.229075986807398</v>
      </c>
      <c r="H32" s="46">
        <v>11.176473277301826</v>
      </c>
      <c r="I32" s="46">
        <v>11.062289381541584</v>
      </c>
      <c r="J32" s="46">
        <v>10.703098293565692</v>
      </c>
      <c r="K32" s="46">
        <v>10.451224416515503</v>
      </c>
      <c r="L32" s="46">
        <v>11.395172854947777</v>
      </c>
      <c r="M32" s="46">
        <v>11.088483523541239</v>
      </c>
      <c r="N32" s="46">
        <v>10.646327443901644</v>
      </c>
      <c r="O32" s="234"/>
      <c r="R32" s="194"/>
      <c r="S32" s="102"/>
      <c r="T32" s="102"/>
      <c r="U32" s="102"/>
      <c r="V32" s="102"/>
      <c r="W32" s="102"/>
      <c r="X32" s="39"/>
    </row>
    <row r="33" spans="1:47" s="5" customFormat="1" ht="16.5" customHeight="1">
      <c r="A33" s="50" t="s">
        <v>48</v>
      </c>
      <c r="B33" s="46">
        <v>26.699005497299947</v>
      </c>
      <c r="C33" s="46">
        <v>26.3631589277153</v>
      </c>
      <c r="D33" s="46">
        <v>27.270979858821327</v>
      </c>
      <c r="E33" s="46">
        <v>27.940402707162217</v>
      </c>
      <c r="F33" s="46">
        <v>21.862110270667007</v>
      </c>
      <c r="G33" s="46">
        <v>22.689631373485891</v>
      </c>
      <c r="H33" s="46">
        <v>23.079515813676249</v>
      </c>
      <c r="I33" s="46">
        <v>22.753083497582146</v>
      </c>
      <c r="J33" s="46">
        <v>23.314468425349951</v>
      </c>
      <c r="K33" s="46">
        <v>23.789113095509602</v>
      </c>
      <c r="L33" s="46">
        <v>26.08796693999783</v>
      </c>
      <c r="M33" s="46">
        <v>26.134479144915375</v>
      </c>
      <c r="N33" s="46">
        <v>26.085552019636875</v>
      </c>
      <c r="O33" s="234"/>
      <c r="R33" s="194"/>
      <c r="S33" s="102"/>
      <c r="T33" s="102"/>
      <c r="U33" s="102"/>
      <c r="V33" s="102"/>
      <c r="W33" s="102"/>
      <c r="X33" s="39"/>
    </row>
    <row r="34" spans="1:47" s="5" customFormat="1" ht="16.5" customHeight="1">
      <c r="A34" s="50" t="s">
        <v>46</v>
      </c>
      <c r="B34" s="46">
        <v>65.711562667330952</v>
      </c>
      <c r="C34" s="46">
        <v>66.094271134909306</v>
      </c>
      <c r="D34" s="46">
        <v>65.54311522087032</v>
      </c>
      <c r="E34" s="46">
        <v>64.867839715021162</v>
      </c>
      <c r="F34" s="46">
        <v>66.602033269184432</v>
      </c>
      <c r="G34" s="46">
        <v>66.081292639706703</v>
      </c>
      <c r="H34" s="46">
        <v>65.744010909021938</v>
      </c>
      <c r="I34" s="46">
        <v>66.184627120876286</v>
      </c>
      <c r="J34" s="46">
        <v>65.982433281084354</v>
      </c>
      <c r="K34" s="46">
        <v>65.759662487974893</v>
      </c>
      <c r="L34" s="46">
        <v>62.516860205054414</v>
      </c>
      <c r="M34" s="46">
        <v>62.777037331543369</v>
      </c>
      <c r="N34" s="46">
        <v>63.268120536461474</v>
      </c>
      <c r="O34" s="234"/>
      <c r="R34" s="194"/>
      <c r="S34" s="102"/>
      <c r="T34" s="102"/>
      <c r="U34" s="102"/>
      <c r="V34" s="102"/>
      <c r="W34" s="102"/>
      <c r="X34" s="39"/>
    </row>
    <row r="35" spans="1:47" s="181" customFormat="1" ht="16.5" customHeight="1">
      <c r="A35" s="101" t="s">
        <v>89</v>
      </c>
      <c r="B35" s="180">
        <v>100.00000000000001</v>
      </c>
      <c r="C35" s="180">
        <v>100</v>
      </c>
      <c r="D35" s="180">
        <v>100</v>
      </c>
      <c r="E35" s="180">
        <v>99.999999999999986</v>
      </c>
      <c r="F35" s="180">
        <v>100</v>
      </c>
      <c r="G35" s="180">
        <v>100</v>
      </c>
      <c r="H35" s="180">
        <v>100</v>
      </c>
      <c r="I35" s="180">
        <v>100</v>
      </c>
      <c r="J35" s="180">
        <v>100</v>
      </c>
      <c r="K35" s="180">
        <v>100</v>
      </c>
      <c r="L35" s="180">
        <v>100.00000000000003</v>
      </c>
      <c r="M35" s="180">
        <v>99.999999999999986</v>
      </c>
      <c r="N35" s="180">
        <v>100</v>
      </c>
      <c r="O35" s="235"/>
      <c r="R35" s="194"/>
      <c r="S35" s="102"/>
      <c r="T35" s="102"/>
      <c r="U35" s="182"/>
      <c r="V35" s="182"/>
      <c r="W35" s="182"/>
      <c r="X35" s="183"/>
    </row>
    <row r="36" spans="1:47" s="5" customFormat="1" ht="16.5" customHeight="1">
      <c r="A36" s="49" t="s">
        <v>3</v>
      </c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234"/>
      <c r="R36" s="194"/>
      <c r="S36" s="102"/>
      <c r="T36" s="102"/>
      <c r="U36" s="102"/>
      <c r="V36" s="102"/>
      <c r="W36" s="102"/>
      <c r="X36" s="39"/>
    </row>
    <row r="37" spans="1:47" s="5" customFormat="1" ht="16.5" customHeight="1">
      <c r="A37" s="50" t="s">
        <v>45</v>
      </c>
      <c r="B37" s="46">
        <v>2.8396503985419379</v>
      </c>
      <c r="C37" s="46">
        <v>2.8350799083301177</v>
      </c>
      <c r="D37" s="46">
        <v>2.7898345466919747</v>
      </c>
      <c r="E37" s="46">
        <v>2.8548313776250089</v>
      </c>
      <c r="F37" s="46">
        <v>2.823782610702521</v>
      </c>
      <c r="G37" s="46">
        <v>2.8082202418744795</v>
      </c>
      <c r="H37" s="46">
        <v>2.8103358676701649</v>
      </c>
      <c r="I37" s="46">
        <v>2.8324223041657062</v>
      </c>
      <c r="J37" s="46">
        <v>2.7848328492425924</v>
      </c>
      <c r="K37" s="46">
        <v>2.5884218717722645</v>
      </c>
      <c r="L37" s="46">
        <v>2.8806342282809743</v>
      </c>
      <c r="M37" s="46">
        <v>2.9159502650680635</v>
      </c>
      <c r="N37" s="46">
        <v>2.8032716407113329</v>
      </c>
      <c r="O37" s="234"/>
      <c r="R37" s="194"/>
      <c r="S37" s="102"/>
      <c r="T37" s="102"/>
      <c r="U37" s="102"/>
      <c r="V37" s="102"/>
      <c r="W37" s="102"/>
      <c r="X37" s="39"/>
    </row>
    <row r="38" spans="1:47" s="5" customFormat="1" ht="16.5" customHeight="1">
      <c r="A38" s="50" t="s">
        <v>48</v>
      </c>
      <c r="B38" s="46">
        <v>15.98656922545379</v>
      </c>
      <c r="C38" s="46">
        <v>15.90582506491066</v>
      </c>
      <c r="D38" s="46">
        <v>16.628814069265566</v>
      </c>
      <c r="E38" s="46">
        <v>17.548951232503594</v>
      </c>
      <c r="F38" s="46">
        <v>16.239316840739402</v>
      </c>
      <c r="G38" s="46">
        <v>16.838928132098914</v>
      </c>
      <c r="H38" s="46">
        <v>17.405224480011881</v>
      </c>
      <c r="I38" s="46">
        <v>17.118376322932903</v>
      </c>
      <c r="J38" s="46">
        <v>17.686763574444115</v>
      </c>
      <c r="K38" s="46">
        <v>18.133997784320371</v>
      </c>
      <c r="L38" s="46">
        <v>18.277323223281694</v>
      </c>
      <c r="M38" s="46">
        <v>18.502975987971443</v>
      </c>
      <c r="N38" s="46">
        <v>18.673149695147458</v>
      </c>
      <c r="O38" s="234"/>
      <c r="R38" s="194"/>
      <c r="S38" s="102"/>
      <c r="T38" s="102"/>
      <c r="U38" s="102"/>
      <c r="V38" s="102"/>
      <c r="W38" s="102"/>
      <c r="X38" s="39"/>
    </row>
    <row r="39" spans="1:47" s="5" customFormat="1" ht="16.5" customHeight="1">
      <c r="A39" s="50" t="s">
        <v>46</v>
      </c>
      <c r="B39" s="46">
        <v>81.173780376004288</v>
      </c>
      <c r="C39" s="46">
        <v>81.259095026759226</v>
      </c>
      <c r="D39" s="46">
        <v>80.581351384042463</v>
      </c>
      <c r="E39" s="46">
        <v>79.596217389871384</v>
      </c>
      <c r="F39" s="46">
        <v>80.936900548558071</v>
      </c>
      <c r="G39" s="46">
        <v>80.352851626026606</v>
      </c>
      <c r="H39" s="46">
        <v>79.784439652317957</v>
      </c>
      <c r="I39" s="46">
        <v>80.049201372901393</v>
      </c>
      <c r="J39" s="46">
        <v>79.528403576313295</v>
      </c>
      <c r="K39" s="46">
        <v>79.27758034390736</v>
      </c>
      <c r="L39" s="46">
        <v>78.842042548437362</v>
      </c>
      <c r="M39" s="46">
        <v>78.581073746960485</v>
      </c>
      <c r="N39" s="46">
        <v>78.523578664141212</v>
      </c>
      <c r="O39" s="234"/>
      <c r="R39" s="194"/>
      <c r="S39" s="102"/>
      <c r="T39" s="102"/>
      <c r="U39" s="102"/>
      <c r="V39" s="102"/>
      <c r="W39" s="102"/>
      <c r="X39" s="39"/>
    </row>
    <row r="40" spans="1:47" s="181" customFormat="1" ht="16.5" customHeight="1">
      <c r="A40" s="101" t="s">
        <v>61</v>
      </c>
      <c r="B40" s="180">
        <v>100.00000000000001</v>
      </c>
      <c r="C40" s="180">
        <v>100</v>
      </c>
      <c r="D40" s="180">
        <v>100.00000000000001</v>
      </c>
      <c r="E40" s="180">
        <v>100</v>
      </c>
      <c r="F40" s="180">
        <v>100</v>
      </c>
      <c r="G40" s="180">
        <v>100</v>
      </c>
      <c r="H40" s="180">
        <v>100.00000000000003</v>
      </c>
      <c r="I40" s="180">
        <v>100</v>
      </c>
      <c r="J40" s="180">
        <v>99.999999999999986</v>
      </c>
      <c r="K40" s="180">
        <v>100.00000000000001</v>
      </c>
      <c r="L40" s="180">
        <v>100.00000000000003</v>
      </c>
      <c r="M40" s="180">
        <v>100</v>
      </c>
      <c r="N40" s="180">
        <v>99.999999999999972</v>
      </c>
      <c r="O40" s="235"/>
      <c r="R40" s="194"/>
      <c r="S40" s="102"/>
      <c r="T40" s="102"/>
      <c r="U40" s="182"/>
      <c r="V40" s="182"/>
      <c r="W40" s="182"/>
      <c r="X40" s="183"/>
    </row>
    <row r="41" spans="1:47" s="5" customFormat="1" ht="16.5" customHeight="1">
      <c r="A41" s="49" t="s">
        <v>3</v>
      </c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234"/>
      <c r="R41" s="194"/>
      <c r="S41" s="102"/>
      <c r="T41" s="102"/>
      <c r="U41" s="102"/>
      <c r="V41" s="102"/>
      <c r="W41" s="102"/>
      <c r="X41" s="39"/>
    </row>
    <row r="42" spans="1:47" s="5" customFormat="1" ht="16.5" customHeight="1">
      <c r="A42" s="50" t="s">
        <v>103</v>
      </c>
      <c r="B42" s="46">
        <v>15.936216070225301</v>
      </c>
      <c r="C42" s="46">
        <v>15.738850118355664</v>
      </c>
      <c r="D42" s="46">
        <v>15.441885584913326</v>
      </c>
      <c r="E42" s="46">
        <v>15.129225401918557</v>
      </c>
      <c r="F42" s="46">
        <v>15.11188012924123</v>
      </c>
      <c r="G42" s="46">
        <v>14.813386673215797</v>
      </c>
      <c r="H42" s="46">
        <v>14.884211085695577</v>
      </c>
      <c r="I42" s="46">
        <v>14.742018642315879</v>
      </c>
      <c r="J42" s="46">
        <v>14.451836642128631</v>
      </c>
      <c r="K42" s="46">
        <v>14.434922155722685</v>
      </c>
      <c r="L42" s="46">
        <v>14.268356745127219</v>
      </c>
      <c r="M42" s="46">
        <v>14.650217950313349</v>
      </c>
      <c r="N42" s="46">
        <v>15.578874337862414</v>
      </c>
      <c r="O42" s="234"/>
      <c r="R42" s="194"/>
      <c r="S42" s="102"/>
      <c r="T42" s="102"/>
      <c r="U42" s="102"/>
      <c r="V42" s="102"/>
      <c r="W42" s="102"/>
      <c r="X42" s="39"/>
    </row>
    <row r="43" spans="1:47" s="5" customFormat="1" ht="16.5" customHeight="1" thickBot="1">
      <c r="A43" s="104" t="s">
        <v>104</v>
      </c>
      <c r="B43" s="47">
        <v>84.063783929774715</v>
      </c>
      <c r="C43" s="47">
        <v>84.261149881644329</v>
      </c>
      <c r="D43" s="47">
        <v>84.558114415086692</v>
      </c>
      <c r="E43" s="47">
        <v>84.870774598081439</v>
      </c>
      <c r="F43" s="47">
        <v>84.888119870758771</v>
      </c>
      <c r="G43" s="47">
        <v>85.186613326784197</v>
      </c>
      <c r="H43" s="47">
        <v>85.115788914304446</v>
      </c>
      <c r="I43" s="47">
        <v>85.257981357684116</v>
      </c>
      <c r="J43" s="47">
        <v>85.54816335787136</v>
      </c>
      <c r="K43" s="47">
        <v>85.565077844277326</v>
      </c>
      <c r="L43" s="47">
        <v>85.731643254872807</v>
      </c>
      <c r="M43" s="47">
        <v>85.349782049686652</v>
      </c>
      <c r="N43" s="47">
        <v>84.421125662137555</v>
      </c>
      <c r="O43" s="236" t="s">
        <v>131</v>
      </c>
      <c r="P43" s="134"/>
      <c r="Q43" s="140" t="s">
        <v>322</v>
      </c>
      <c r="R43" s="194"/>
      <c r="S43" s="102"/>
      <c r="T43" s="102"/>
      <c r="U43" s="102"/>
      <c r="V43" s="102"/>
      <c r="W43" s="102"/>
      <c r="X43" s="39"/>
    </row>
    <row r="44" spans="1:47" s="5" customFormat="1" ht="14.25" thickTop="1"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237"/>
      <c r="P44" s="33"/>
      <c r="Q44" s="33"/>
      <c r="R44" s="194"/>
      <c r="S44" s="102"/>
      <c r="T44" s="102"/>
      <c r="U44" s="33"/>
      <c r="V44" s="33"/>
      <c r="W44" s="33"/>
      <c r="X44" s="33"/>
      <c r="Y44" s="33"/>
      <c r="AD44" s="90"/>
      <c r="AE44" s="102"/>
      <c r="AF44" s="102"/>
      <c r="AG44" s="102"/>
      <c r="AH44" s="102"/>
      <c r="AI44" s="102"/>
      <c r="AJ44" s="39"/>
    </row>
    <row r="45" spans="1:47" s="5" customFormat="1">
      <c r="A45" s="48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8"/>
      <c r="P45" s="44"/>
      <c r="Q45" s="343"/>
      <c r="R45" s="194"/>
      <c r="S45" s="102"/>
      <c r="T45" s="102"/>
      <c r="U45" s="44"/>
      <c r="V45" s="44"/>
      <c r="W45" s="44"/>
      <c r="X45" s="44"/>
      <c r="Y45" s="152"/>
      <c r="AI45" s="6"/>
      <c r="AJ45" s="39"/>
    </row>
    <row r="46" spans="1:47">
      <c r="Q46" s="343"/>
      <c r="AU46" s="90"/>
    </row>
    <row r="47" spans="1:47">
      <c r="Q47" s="343"/>
      <c r="AU47" s="90"/>
    </row>
    <row r="48" spans="1:47">
      <c r="Q48" s="343"/>
      <c r="AU48" s="90"/>
    </row>
    <row r="49" spans="17:47">
      <c r="Q49" s="343"/>
      <c r="AU49" s="90"/>
    </row>
    <row r="50" spans="17:47">
      <c r="Q50" s="343"/>
      <c r="AU50" s="90"/>
    </row>
  </sheetData>
  <phoneticPr fontId="11" type="noConversion"/>
  <pageMargins left="0.70866141732283472" right="0.70866141732283472" top="0.23622047244094491" bottom="0.23622047244094491" header="0.31496062992125984" footer="0.31496062992125984"/>
  <pageSetup paperSize="9" scale="38" orientation="landscape" r:id="rId1"/>
  <headerFooter>
    <oddFooter>&amp;R3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196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N4" sqref="N4"/>
    </sheetView>
  </sheetViews>
  <sheetFormatPr defaultColWidth="9.140625" defaultRowHeight="13.5"/>
  <cols>
    <col min="1" max="1" width="77" style="2" customWidth="1"/>
    <col min="2" max="7" width="12.140625" style="31" bestFit="1" customWidth="1"/>
    <col min="8" max="14" width="12.5703125" style="31" bestFit="1" customWidth="1"/>
    <col min="15" max="15" width="6.5703125" style="31" customWidth="1"/>
    <col min="16" max="16" width="7.5703125" style="31" bestFit="1" customWidth="1"/>
    <col min="17" max="19" width="12.140625" style="31" bestFit="1" customWidth="1"/>
    <col min="20" max="20" width="14.140625" style="31" customWidth="1"/>
    <col min="21" max="23" width="12.140625" style="31" bestFit="1" customWidth="1"/>
    <col min="24" max="24" width="8.5703125" style="232" bestFit="1" customWidth="1"/>
    <col min="25" max="25" width="11.140625" style="232" bestFit="1" customWidth="1"/>
    <col min="26" max="26" width="10.140625" style="232" bestFit="1" customWidth="1"/>
    <col min="27" max="27" width="8.140625" style="31" customWidth="1"/>
    <col min="28" max="28" width="7" style="31" customWidth="1"/>
    <col min="29" max="29" width="13.140625" style="31" customWidth="1"/>
    <col min="30" max="31" width="11.5703125" style="31" customWidth="1"/>
    <col min="32" max="36" width="13.42578125" style="31" customWidth="1"/>
    <col min="37" max="37" width="13.42578125" style="2" customWidth="1"/>
    <col min="38" max="38" width="10.140625" style="2" bestFit="1" customWidth="1"/>
    <col min="39" max="39" width="7.42578125" style="2" customWidth="1"/>
    <col min="40" max="40" width="7.42578125" style="2" bestFit="1" customWidth="1"/>
    <col min="41" max="41" width="8.7109375" style="2" customWidth="1"/>
    <col min="42" max="42" width="9.140625" style="2"/>
    <col min="43" max="43" width="9.140625" style="2" customWidth="1"/>
    <col min="44" max="44" width="7.140625" style="2" customWidth="1"/>
    <col min="45" max="45" width="8.42578125" style="2" customWidth="1"/>
    <col min="46" max="46" width="9.5703125" style="2" bestFit="1" customWidth="1"/>
    <col min="47" max="16384" width="9.140625" style="2"/>
  </cols>
  <sheetData>
    <row r="1" spans="1:45" ht="9" customHeight="1"/>
    <row r="2" spans="1:45" s="20" customFormat="1" ht="17.25" customHeight="1">
      <c r="A2" s="10" t="s">
        <v>132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111"/>
      <c r="Y2" s="111"/>
      <c r="Z2" s="111"/>
      <c r="AA2" s="93"/>
      <c r="AB2" s="93"/>
      <c r="AC2" s="93"/>
      <c r="AD2" s="93"/>
      <c r="AE2" s="93"/>
      <c r="AF2" s="93"/>
      <c r="AG2" s="93"/>
      <c r="AH2" s="93"/>
      <c r="AI2" s="93"/>
      <c r="AJ2" s="93"/>
      <c r="AQ2" s="54"/>
      <c r="AR2" s="54"/>
      <c r="AS2" s="54"/>
    </row>
    <row r="3" spans="1:45" ht="9" customHeight="1" thickBot="1">
      <c r="A3" s="3"/>
      <c r="AQ3" s="54"/>
      <c r="AR3" s="54"/>
      <c r="AS3" s="54"/>
    </row>
    <row r="4" spans="1:45" s="5" customFormat="1" ht="18" customHeight="1" thickTop="1" thickBot="1">
      <c r="A4" s="186"/>
      <c r="B4" s="304" t="s">
        <v>389</v>
      </c>
      <c r="C4" s="304" t="s">
        <v>390</v>
      </c>
      <c r="D4" s="304" t="s">
        <v>391</v>
      </c>
      <c r="E4" s="304" t="s">
        <v>392</v>
      </c>
      <c r="F4" s="304" t="s">
        <v>393</v>
      </c>
      <c r="G4" s="304" t="s">
        <v>394</v>
      </c>
      <c r="H4" s="304" t="s">
        <v>395</v>
      </c>
      <c r="I4" s="304" t="s">
        <v>396</v>
      </c>
      <c r="J4" s="304" t="s">
        <v>397</v>
      </c>
      <c r="K4" s="304" t="s">
        <v>398</v>
      </c>
      <c r="L4" s="304" t="s">
        <v>399</v>
      </c>
      <c r="M4" s="304" t="s">
        <v>400</v>
      </c>
      <c r="N4" s="304" t="s">
        <v>363</v>
      </c>
      <c r="P4" s="338"/>
      <c r="Q4" s="102"/>
      <c r="R4" s="102"/>
      <c r="S4" s="102"/>
      <c r="T4" s="102"/>
      <c r="U4" s="102"/>
      <c r="V4" s="39"/>
    </row>
    <row r="5" spans="1:45" s="5" customFormat="1" ht="16.5" customHeight="1" thickTop="1">
      <c r="A5" s="187" t="s">
        <v>203</v>
      </c>
      <c r="B5" s="274">
        <v>7.02</v>
      </c>
      <c r="C5" s="189">
        <v>7.11</v>
      </c>
      <c r="D5" s="189">
        <v>7.14</v>
      </c>
      <c r="E5" s="189">
        <v>7.21</v>
      </c>
      <c r="F5" s="189">
        <v>7.24</v>
      </c>
      <c r="G5" s="189">
        <v>7.26</v>
      </c>
      <c r="H5" s="189">
        <v>7.27</v>
      </c>
      <c r="I5" s="189">
        <v>7.31</v>
      </c>
      <c r="J5" s="189">
        <v>7.3</v>
      </c>
      <c r="K5" s="189">
        <v>7.27</v>
      </c>
      <c r="L5" s="189">
        <v>7.32</v>
      </c>
      <c r="M5" s="189">
        <v>7.27</v>
      </c>
      <c r="N5" s="189">
        <v>7.23</v>
      </c>
      <c r="P5" s="338"/>
      <c r="Q5" s="102"/>
      <c r="R5" s="102"/>
      <c r="S5" s="102"/>
      <c r="T5" s="102"/>
      <c r="U5" s="102"/>
      <c r="V5" s="39"/>
    </row>
    <row r="6" spans="1:45" s="5" customFormat="1" ht="16.5" customHeight="1">
      <c r="A6" s="184" t="s">
        <v>128</v>
      </c>
      <c r="B6" s="190">
        <v>3.64</v>
      </c>
      <c r="C6" s="190">
        <v>3.71</v>
      </c>
      <c r="D6" s="190">
        <v>3.71</v>
      </c>
      <c r="E6" s="190">
        <v>3.73</v>
      </c>
      <c r="F6" s="190">
        <v>3.73</v>
      </c>
      <c r="G6" s="190">
        <v>3.73</v>
      </c>
      <c r="H6" s="190">
        <v>3.73</v>
      </c>
      <c r="I6" s="190">
        <v>3.75</v>
      </c>
      <c r="J6" s="190">
        <v>3.71</v>
      </c>
      <c r="K6" s="190">
        <v>3.6</v>
      </c>
      <c r="L6" s="190">
        <v>3.6</v>
      </c>
      <c r="M6" s="190">
        <v>3.51</v>
      </c>
      <c r="N6" s="190">
        <v>3.52</v>
      </c>
      <c r="O6" s="102"/>
      <c r="P6" s="338"/>
      <c r="Q6" s="102"/>
      <c r="R6" s="102"/>
      <c r="S6" s="102"/>
      <c r="T6" s="102"/>
      <c r="U6" s="102"/>
      <c r="V6" s="39"/>
    </row>
    <row r="7" spans="1:45" s="5" customFormat="1" ht="16.5" customHeight="1">
      <c r="A7" s="184" t="s">
        <v>114</v>
      </c>
      <c r="B7" s="190"/>
      <c r="C7" s="190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02"/>
      <c r="P7" s="338"/>
      <c r="Q7" s="102"/>
      <c r="R7" s="102"/>
      <c r="S7" s="102"/>
      <c r="T7" s="102"/>
      <c r="U7" s="102"/>
      <c r="V7" s="39"/>
    </row>
    <row r="8" spans="1:45" s="169" customFormat="1" ht="16.5" customHeight="1">
      <c r="A8" s="184" t="s">
        <v>66</v>
      </c>
      <c r="B8" s="300">
        <v>10.72</v>
      </c>
      <c r="C8" s="300">
        <v>10.72</v>
      </c>
      <c r="D8" s="300">
        <v>10.7</v>
      </c>
      <c r="E8" s="300">
        <v>10.67</v>
      </c>
      <c r="F8" s="300">
        <v>10.73</v>
      </c>
      <c r="G8" s="300">
        <v>10.71</v>
      </c>
      <c r="H8" s="300">
        <v>10.68</v>
      </c>
      <c r="I8" s="300">
        <v>10.65</v>
      </c>
      <c r="J8" s="300">
        <v>10.63</v>
      </c>
      <c r="K8" s="300">
        <v>10.62</v>
      </c>
      <c r="L8" s="300">
        <v>10.6</v>
      </c>
      <c r="M8" s="300">
        <v>10.58</v>
      </c>
      <c r="N8" s="300">
        <v>10.57</v>
      </c>
      <c r="O8" s="102"/>
      <c r="P8" s="339"/>
      <c r="Q8" s="102"/>
      <c r="R8" s="102"/>
      <c r="S8" s="102"/>
      <c r="T8" s="168"/>
      <c r="U8" s="168"/>
      <c r="V8" s="171"/>
    </row>
    <row r="9" spans="1:45" s="5" customFormat="1" ht="16.5" customHeight="1">
      <c r="A9" s="184" t="s">
        <v>115</v>
      </c>
      <c r="B9" s="190">
        <v>4.71</v>
      </c>
      <c r="C9" s="190">
        <v>4.71</v>
      </c>
      <c r="D9" s="190">
        <v>4.71</v>
      </c>
      <c r="E9" s="190">
        <v>4.71</v>
      </c>
      <c r="F9" s="190">
        <v>4.71</v>
      </c>
      <c r="G9" s="190">
        <v>4.71</v>
      </c>
      <c r="H9" s="190">
        <v>4.71</v>
      </c>
      <c r="I9" s="190">
        <v>4.71</v>
      </c>
      <c r="J9" s="190">
        <v>4.71</v>
      </c>
      <c r="K9" s="190">
        <v>4.71</v>
      </c>
      <c r="L9" s="190">
        <v>4.71</v>
      </c>
      <c r="M9" s="190">
        <v>4.71</v>
      </c>
      <c r="N9" s="190">
        <v>4.71</v>
      </c>
      <c r="O9" s="102"/>
      <c r="P9" s="338"/>
      <c r="Q9" s="102"/>
      <c r="R9" s="102"/>
      <c r="S9" s="102"/>
      <c r="T9" s="102"/>
      <c r="U9" s="102"/>
      <c r="V9" s="39"/>
    </row>
    <row r="10" spans="1:45" s="5" customFormat="1" ht="16.5" customHeight="1">
      <c r="A10" s="184" t="s">
        <v>116</v>
      </c>
      <c r="B10" s="190">
        <v>1</v>
      </c>
      <c r="C10" s="190">
        <v>1</v>
      </c>
      <c r="D10" s="190">
        <v>1</v>
      </c>
      <c r="E10" s="190">
        <v>1</v>
      </c>
      <c r="F10" s="190">
        <v>1</v>
      </c>
      <c r="G10" s="190">
        <v>1</v>
      </c>
      <c r="H10" s="190">
        <v>1</v>
      </c>
      <c r="I10" s="190">
        <v>1</v>
      </c>
      <c r="J10" s="190">
        <v>1</v>
      </c>
      <c r="K10" s="190">
        <v>1</v>
      </c>
      <c r="L10" s="190">
        <v>1</v>
      </c>
      <c r="M10" s="190">
        <v>1</v>
      </c>
      <c r="N10" s="190">
        <v>1</v>
      </c>
      <c r="O10" s="102"/>
      <c r="P10" s="338"/>
      <c r="Q10" s="102"/>
      <c r="R10" s="102"/>
      <c r="S10" s="102"/>
      <c r="T10" s="102"/>
      <c r="U10" s="102"/>
      <c r="V10" s="39"/>
    </row>
    <row r="11" spans="1:45" s="5" customFormat="1" ht="16.5" customHeight="1" thickBot="1">
      <c r="A11" s="185" t="s">
        <v>117</v>
      </c>
      <c r="B11" s="190">
        <v>0</v>
      </c>
      <c r="C11" s="190">
        <v>0</v>
      </c>
      <c r="D11" s="190">
        <v>0</v>
      </c>
      <c r="E11" s="190">
        <v>0</v>
      </c>
      <c r="F11" s="190">
        <v>0</v>
      </c>
      <c r="G11" s="190">
        <v>0</v>
      </c>
      <c r="H11" s="190">
        <v>0</v>
      </c>
      <c r="I11" s="190">
        <v>0</v>
      </c>
      <c r="J11" s="190">
        <v>0</v>
      </c>
      <c r="K11" s="190">
        <v>0</v>
      </c>
      <c r="L11" s="190">
        <v>0</v>
      </c>
      <c r="M11" s="190">
        <v>0</v>
      </c>
      <c r="N11" s="190">
        <v>0</v>
      </c>
      <c r="O11" s="102"/>
      <c r="P11" s="338"/>
      <c r="Q11" s="102"/>
      <c r="R11" s="102"/>
      <c r="S11" s="102"/>
      <c r="T11" s="102"/>
      <c r="U11" s="102"/>
      <c r="V11" s="39"/>
    </row>
    <row r="12" spans="1:45" s="5" customFormat="1" ht="16.5" customHeight="1" thickTop="1">
      <c r="A12" s="187" t="s">
        <v>166</v>
      </c>
      <c r="B12" s="189">
        <v>7.35</v>
      </c>
      <c r="C12" s="189">
        <v>7.3</v>
      </c>
      <c r="D12" s="189">
        <v>7.25</v>
      </c>
      <c r="E12" s="189">
        <v>7.15</v>
      </c>
      <c r="F12" s="189">
        <v>7.27</v>
      </c>
      <c r="G12" s="189">
        <v>7.21</v>
      </c>
      <c r="H12" s="189">
        <v>7.14</v>
      </c>
      <c r="I12" s="189">
        <v>7.09</v>
      </c>
      <c r="J12" s="189">
        <v>7.04</v>
      </c>
      <c r="K12" s="189">
        <v>6.96</v>
      </c>
      <c r="L12" s="189">
        <v>6.93</v>
      </c>
      <c r="M12" s="189">
        <v>6.95</v>
      </c>
      <c r="N12" s="189">
        <v>6.9</v>
      </c>
      <c r="O12" s="134"/>
      <c r="P12" s="140" t="s">
        <v>323</v>
      </c>
      <c r="Q12" s="102"/>
      <c r="R12" s="102"/>
      <c r="S12" s="102"/>
      <c r="T12" s="102"/>
      <c r="U12" s="102"/>
      <c r="V12" s="102"/>
      <c r="W12" s="39"/>
    </row>
    <row r="13" spans="1:45" s="5" customFormat="1" ht="16.5" customHeight="1">
      <c r="A13" s="184" t="s">
        <v>128</v>
      </c>
      <c r="B13" s="190">
        <v>7.25</v>
      </c>
      <c r="C13" s="190">
        <v>7.18</v>
      </c>
      <c r="D13" s="190">
        <v>7.21</v>
      </c>
      <c r="E13" s="190">
        <v>7.16</v>
      </c>
      <c r="F13" s="190">
        <v>7.13</v>
      </c>
      <c r="G13" s="190">
        <v>7.16</v>
      </c>
      <c r="H13" s="190">
        <v>7.15</v>
      </c>
      <c r="I13" s="190">
        <v>7.1</v>
      </c>
      <c r="J13" s="190">
        <v>7.12</v>
      </c>
      <c r="K13" s="190">
        <v>7.08</v>
      </c>
      <c r="L13" s="190">
        <v>7.07</v>
      </c>
      <c r="M13" s="190">
        <v>7.27</v>
      </c>
      <c r="N13" s="190">
        <v>7.38</v>
      </c>
      <c r="O13" s="102"/>
      <c r="Q13" s="102"/>
      <c r="R13" s="102"/>
      <c r="S13" s="102"/>
      <c r="T13" s="102"/>
      <c r="U13" s="102"/>
      <c r="V13" s="102"/>
      <c r="W13" s="39"/>
    </row>
    <row r="14" spans="1:45" s="5" customFormat="1" ht="16.5" customHeight="1">
      <c r="A14" s="184" t="s">
        <v>114</v>
      </c>
      <c r="B14" s="190">
        <v>0</v>
      </c>
      <c r="C14" s="190">
        <v>0</v>
      </c>
      <c r="D14" s="190">
        <v>0</v>
      </c>
      <c r="E14" s="190">
        <v>0</v>
      </c>
      <c r="F14" s="190">
        <v>0</v>
      </c>
      <c r="G14" s="190">
        <v>0</v>
      </c>
      <c r="H14" s="190">
        <v>0</v>
      </c>
      <c r="I14" s="190">
        <v>0</v>
      </c>
      <c r="J14" s="190">
        <v>0</v>
      </c>
      <c r="K14" s="190">
        <v>0</v>
      </c>
      <c r="L14" s="190">
        <v>0</v>
      </c>
      <c r="M14" s="190">
        <v>0</v>
      </c>
      <c r="N14" s="190">
        <v>0</v>
      </c>
      <c r="O14" s="102"/>
      <c r="P14" s="340"/>
      <c r="Q14" s="102"/>
      <c r="R14" s="102"/>
      <c r="S14" s="102"/>
      <c r="T14" s="102"/>
      <c r="U14" s="102"/>
      <c r="V14" s="102"/>
      <c r="W14" s="39"/>
    </row>
    <row r="15" spans="1:45" s="169" customFormat="1" ht="16.5" customHeight="1">
      <c r="A15" s="184" t="s">
        <v>66</v>
      </c>
      <c r="B15" s="190">
        <v>8.0299999999999994</v>
      </c>
      <c r="C15" s="190">
        <v>7.99</v>
      </c>
      <c r="D15" s="190">
        <v>7.86</v>
      </c>
      <c r="E15" s="190">
        <v>7.69</v>
      </c>
      <c r="F15" s="190">
        <v>7.99</v>
      </c>
      <c r="G15" s="190">
        <v>7.87</v>
      </c>
      <c r="H15" s="190">
        <v>7.73</v>
      </c>
      <c r="I15" s="190">
        <v>7.68</v>
      </c>
      <c r="J15" s="190">
        <v>7.57</v>
      </c>
      <c r="K15" s="190">
        <v>7.47</v>
      </c>
      <c r="L15" s="190">
        <v>7.41</v>
      </c>
      <c r="M15" s="190">
        <v>7.3</v>
      </c>
      <c r="N15" s="190">
        <v>7.19</v>
      </c>
      <c r="O15" s="102"/>
      <c r="P15" s="341"/>
      <c r="Q15" s="102"/>
      <c r="R15" s="102"/>
      <c r="S15" s="102"/>
      <c r="T15" s="168"/>
      <c r="U15" s="168"/>
      <c r="V15" s="168"/>
      <c r="W15" s="171"/>
    </row>
    <row r="16" spans="1:45" s="169" customFormat="1" ht="16.5" customHeight="1">
      <c r="A16" s="184" t="s">
        <v>115</v>
      </c>
      <c r="B16" s="190">
        <v>5.49</v>
      </c>
      <c r="C16" s="190">
        <v>5.4</v>
      </c>
      <c r="D16" s="190">
        <v>5.32</v>
      </c>
      <c r="E16" s="190">
        <v>5.24</v>
      </c>
      <c r="F16" s="190">
        <v>5.16</v>
      </c>
      <c r="G16" s="190">
        <v>5.07</v>
      </c>
      <c r="H16" s="190">
        <v>4.99</v>
      </c>
      <c r="I16" s="190">
        <v>4.91</v>
      </c>
      <c r="J16" s="190">
        <v>4.82</v>
      </c>
      <c r="K16" s="190">
        <v>4.74</v>
      </c>
      <c r="L16" s="190">
        <v>4.74</v>
      </c>
      <c r="M16" s="190">
        <v>4.74</v>
      </c>
      <c r="N16" s="190">
        <v>4.49</v>
      </c>
      <c r="O16" s="102"/>
      <c r="P16" s="341"/>
      <c r="Q16" s="102"/>
      <c r="R16" s="102"/>
      <c r="S16" s="102"/>
      <c r="T16" s="168"/>
      <c r="U16" s="168"/>
      <c r="V16" s="168"/>
      <c r="W16" s="171"/>
    </row>
    <row r="17" spans="1:25" s="169" customFormat="1" ht="16.5" customHeight="1">
      <c r="A17" s="184" t="s">
        <v>116</v>
      </c>
      <c r="B17" s="190">
        <v>6.25</v>
      </c>
      <c r="C17" s="190">
        <v>6.17</v>
      </c>
      <c r="D17" s="190">
        <v>6.09</v>
      </c>
      <c r="E17" s="190">
        <v>6.25</v>
      </c>
      <c r="F17" s="190">
        <v>6.17</v>
      </c>
      <c r="G17" s="190">
        <v>6.09</v>
      </c>
      <c r="H17" s="190">
        <v>6</v>
      </c>
      <c r="I17" s="190">
        <v>5.92</v>
      </c>
      <c r="J17" s="190">
        <v>5.83</v>
      </c>
      <c r="K17" s="190">
        <v>5.75</v>
      </c>
      <c r="L17" s="190">
        <v>5.75</v>
      </c>
      <c r="M17" s="190">
        <v>5.75</v>
      </c>
      <c r="N17" s="190">
        <v>5.75</v>
      </c>
      <c r="O17" s="102"/>
      <c r="P17" s="341"/>
      <c r="Q17" s="102"/>
      <c r="R17" s="102"/>
      <c r="S17" s="102"/>
      <c r="T17" s="168"/>
      <c r="U17" s="168"/>
      <c r="V17" s="168"/>
      <c r="W17" s="171"/>
    </row>
    <row r="18" spans="1:25" s="169" customFormat="1" ht="16.5" customHeight="1" thickBot="1">
      <c r="A18" s="185" t="s">
        <v>117</v>
      </c>
      <c r="B18" s="258">
        <v>1.86</v>
      </c>
      <c r="C18" s="258">
        <v>1.79</v>
      </c>
      <c r="D18" s="258">
        <v>1.72</v>
      </c>
      <c r="E18" s="258">
        <v>1.65</v>
      </c>
      <c r="F18" s="258">
        <v>1.58</v>
      </c>
      <c r="G18" s="258">
        <v>1.5</v>
      </c>
      <c r="H18" s="258">
        <v>1.43</v>
      </c>
      <c r="I18" s="258">
        <v>1.35</v>
      </c>
      <c r="J18" s="258">
        <v>1.27</v>
      </c>
      <c r="K18" s="258">
        <v>1.2</v>
      </c>
      <c r="L18" s="258">
        <v>1.17</v>
      </c>
      <c r="M18" s="258">
        <v>1.1000000000000001</v>
      </c>
      <c r="N18" s="258">
        <v>1.1200000000000001</v>
      </c>
      <c r="O18" s="102"/>
      <c r="P18" s="341"/>
      <c r="Q18" s="102"/>
      <c r="R18" s="102"/>
      <c r="S18" s="102"/>
      <c r="T18" s="168"/>
      <c r="U18" s="168"/>
      <c r="V18" s="168"/>
      <c r="W18" s="171"/>
    </row>
    <row r="19" spans="1:25" s="5" customFormat="1" ht="29.25" thickTop="1">
      <c r="A19" s="187" t="s">
        <v>309</v>
      </c>
      <c r="B19" s="470">
        <v>28.57</v>
      </c>
      <c r="C19" s="470">
        <v>28.33</v>
      </c>
      <c r="D19" s="470">
        <v>27.96</v>
      </c>
      <c r="E19" s="470">
        <v>28.67</v>
      </c>
      <c r="F19" s="470">
        <v>29.13</v>
      </c>
      <c r="G19" s="470">
        <v>29.02</v>
      </c>
      <c r="H19" s="470">
        <v>29.5</v>
      </c>
      <c r="I19" s="470">
        <v>29.17</v>
      </c>
      <c r="J19" s="470">
        <v>28.82</v>
      </c>
      <c r="K19" s="470">
        <v>29.03</v>
      </c>
      <c r="L19" s="470">
        <v>30.2</v>
      </c>
      <c r="M19" s="470">
        <v>29.86</v>
      </c>
      <c r="N19" s="470">
        <v>29.63</v>
      </c>
      <c r="O19" s="174"/>
      <c r="P19" s="471" t="s">
        <v>324</v>
      </c>
      <c r="Q19" s="102"/>
      <c r="R19" s="102"/>
      <c r="S19" s="102"/>
      <c r="T19" s="102"/>
      <c r="U19" s="102"/>
      <c r="V19" s="102"/>
      <c r="W19" s="39"/>
    </row>
    <row r="20" spans="1:25" s="5" customFormat="1" ht="16.5" customHeight="1">
      <c r="A20" s="184" t="s">
        <v>128</v>
      </c>
      <c r="B20" s="472">
        <v>26.92</v>
      </c>
      <c r="C20" s="472">
        <v>27.02</v>
      </c>
      <c r="D20" s="472">
        <v>26.68</v>
      </c>
      <c r="E20" s="472">
        <v>26.86</v>
      </c>
      <c r="F20" s="472">
        <v>26.67</v>
      </c>
      <c r="G20" s="472">
        <v>26.94</v>
      </c>
      <c r="H20" s="472">
        <v>26.84</v>
      </c>
      <c r="I20" s="472">
        <v>26.94</v>
      </c>
      <c r="J20" s="472">
        <v>26.58</v>
      </c>
      <c r="K20" s="472">
        <v>26.56</v>
      </c>
      <c r="L20" s="472">
        <v>26.44</v>
      </c>
      <c r="M20" s="472">
        <v>25.92</v>
      </c>
      <c r="N20" s="472">
        <v>24.64</v>
      </c>
      <c r="O20" s="473"/>
      <c r="P20" s="473"/>
      <c r="R20" s="474"/>
      <c r="S20" s="102"/>
      <c r="T20" s="102"/>
      <c r="U20" s="102"/>
      <c r="V20" s="102"/>
      <c r="W20" s="102"/>
      <c r="X20" s="102"/>
      <c r="Y20" s="39"/>
    </row>
    <row r="21" spans="1:25" s="5" customFormat="1" ht="16.5" customHeight="1">
      <c r="A21" s="184" t="s">
        <v>114</v>
      </c>
      <c r="B21" s="472">
        <v>0</v>
      </c>
      <c r="C21" s="472">
        <v>0</v>
      </c>
      <c r="D21" s="472">
        <v>0</v>
      </c>
      <c r="E21" s="472">
        <v>0</v>
      </c>
      <c r="F21" s="472">
        <v>0</v>
      </c>
      <c r="G21" s="472">
        <v>0</v>
      </c>
      <c r="H21" s="472">
        <v>0</v>
      </c>
      <c r="I21" s="472">
        <v>0</v>
      </c>
      <c r="J21" s="472">
        <v>0</v>
      </c>
      <c r="K21" s="472">
        <v>0</v>
      </c>
      <c r="L21" s="472">
        <v>0</v>
      </c>
      <c r="M21" s="472">
        <v>0</v>
      </c>
      <c r="N21" s="472">
        <v>0</v>
      </c>
      <c r="O21" s="473"/>
      <c r="P21" s="473"/>
      <c r="R21" s="475"/>
      <c r="S21" s="102"/>
      <c r="T21" s="102"/>
      <c r="U21" s="102"/>
      <c r="V21" s="102"/>
      <c r="W21" s="102"/>
      <c r="X21" s="102"/>
      <c r="Y21" s="39"/>
    </row>
    <row r="22" spans="1:25" s="178" customFormat="1" ht="16.5" customHeight="1">
      <c r="A22" s="184" t="s">
        <v>66</v>
      </c>
      <c r="B22" s="472">
        <v>32.409999999999997</v>
      </c>
      <c r="C22" s="472">
        <v>31.69</v>
      </c>
      <c r="D22" s="472">
        <v>31.12</v>
      </c>
      <c r="E22" s="472">
        <v>32.29</v>
      </c>
      <c r="F22" s="472">
        <v>33.409999999999997</v>
      </c>
      <c r="G22" s="472">
        <v>32.9</v>
      </c>
      <c r="H22" s="472">
        <v>33.880000000000003</v>
      </c>
      <c r="I22" s="472">
        <v>33.04</v>
      </c>
      <c r="J22" s="472">
        <v>32.54</v>
      </c>
      <c r="K22" s="472">
        <v>32.950000000000003</v>
      </c>
      <c r="L22" s="472">
        <v>35.130000000000003</v>
      </c>
      <c r="M22" s="472">
        <v>34.880000000000003</v>
      </c>
      <c r="N22" s="472">
        <v>35.380000000000003</v>
      </c>
      <c r="S22" s="102"/>
      <c r="T22" s="102"/>
      <c r="U22" s="102"/>
      <c r="V22" s="176"/>
      <c r="W22" s="176"/>
      <c r="X22" s="176"/>
      <c r="Y22" s="177"/>
    </row>
    <row r="23" spans="1:25" s="5" customFormat="1" ht="16.5" customHeight="1">
      <c r="A23" s="184" t="s">
        <v>115</v>
      </c>
      <c r="B23" s="472">
        <v>20.03</v>
      </c>
      <c r="C23" s="472">
        <v>20.03</v>
      </c>
      <c r="D23" s="472">
        <v>20.03</v>
      </c>
      <c r="E23" s="472">
        <v>20.03</v>
      </c>
      <c r="F23" s="472">
        <v>20.03</v>
      </c>
      <c r="G23" s="472">
        <v>20.03</v>
      </c>
      <c r="H23" s="472">
        <v>20.03</v>
      </c>
      <c r="I23" s="472">
        <v>20.03</v>
      </c>
      <c r="J23" s="472">
        <v>20.03</v>
      </c>
      <c r="K23" s="472">
        <v>20.03</v>
      </c>
      <c r="L23" s="472">
        <v>20.03</v>
      </c>
      <c r="M23" s="472">
        <v>20.03</v>
      </c>
      <c r="N23" s="472">
        <v>20.03</v>
      </c>
      <c r="O23" s="473"/>
      <c r="P23" s="473"/>
      <c r="R23" s="475"/>
      <c r="S23" s="102"/>
      <c r="T23" s="102"/>
      <c r="U23" s="102"/>
      <c r="V23" s="102"/>
      <c r="W23" s="102"/>
      <c r="X23" s="102"/>
      <c r="Y23" s="39"/>
    </row>
    <row r="24" spans="1:25" s="5" customFormat="1" ht="16.5" customHeight="1">
      <c r="A24" s="184" t="s">
        <v>116</v>
      </c>
      <c r="B24" s="472">
        <v>24</v>
      </c>
      <c r="C24" s="472">
        <v>24</v>
      </c>
      <c r="D24" s="472">
        <v>24</v>
      </c>
      <c r="E24" s="472">
        <v>25</v>
      </c>
      <c r="F24" s="472">
        <v>25</v>
      </c>
      <c r="G24" s="472">
        <v>25</v>
      </c>
      <c r="H24" s="472">
        <v>25</v>
      </c>
      <c r="I24" s="472">
        <v>25</v>
      </c>
      <c r="J24" s="472">
        <v>25</v>
      </c>
      <c r="K24" s="472">
        <v>25</v>
      </c>
      <c r="L24" s="472">
        <v>26.09</v>
      </c>
      <c r="M24" s="472">
        <v>26.09</v>
      </c>
      <c r="N24" s="472">
        <v>26.09</v>
      </c>
      <c r="O24" s="20"/>
      <c r="P24" s="20"/>
      <c r="R24" s="475"/>
      <c r="S24" s="102"/>
      <c r="T24" s="102"/>
      <c r="U24" s="102"/>
      <c r="V24" s="102"/>
      <c r="W24" s="102"/>
      <c r="X24" s="102"/>
      <c r="Y24" s="39"/>
    </row>
    <row r="25" spans="1:25" s="5" customFormat="1" ht="16.5" customHeight="1" thickBot="1">
      <c r="A25" s="185" t="s">
        <v>117</v>
      </c>
      <c r="B25" s="476">
        <v>86.75</v>
      </c>
      <c r="C25" s="476">
        <v>88.57</v>
      </c>
      <c r="D25" s="476">
        <v>90.41</v>
      </c>
      <c r="E25" s="476">
        <v>92.27</v>
      </c>
      <c r="F25" s="476">
        <v>94.16</v>
      </c>
      <c r="G25" s="476">
        <v>95.47</v>
      </c>
      <c r="H25" s="476">
        <v>96.67</v>
      </c>
      <c r="I25" s="476">
        <v>97.88</v>
      </c>
      <c r="J25" s="476">
        <v>99.1</v>
      </c>
      <c r="K25" s="476">
        <v>100</v>
      </c>
      <c r="L25" s="476">
        <v>100</v>
      </c>
      <c r="M25" s="476">
        <v>100</v>
      </c>
      <c r="N25" s="476">
        <v>100</v>
      </c>
      <c r="O25" s="20"/>
      <c r="P25" s="20"/>
      <c r="R25" s="475"/>
      <c r="S25" s="102"/>
      <c r="T25" s="102"/>
      <c r="U25" s="102"/>
      <c r="V25" s="102"/>
      <c r="W25" s="102"/>
      <c r="X25" s="102"/>
      <c r="Y25" s="39"/>
    </row>
    <row r="26" spans="1:25" s="5" customFormat="1" ht="29.25" thickTop="1">
      <c r="A26" s="187" t="s">
        <v>172</v>
      </c>
      <c r="B26" s="189">
        <v>9.07</v>
      </c>
      <c r="C26" s="189">
        <v>9.01</v>
      </c>
      <c r="D26" s="189">
        <v>9.02</v>
      </c>
      <c r="E26" s="189">
        <v>9</v>
      </c>
      <c r="F26" s="189">
        <v>13.28</v>
      </c>
      <c r="G26" s="189">
        <v>13.37</v>
      </c>
      <c r="H26" s="189">
        <v>13.36</v>
      </c>
      <c r="I26" s="189">
        <v>13.23</v>
      </c>
      <c r="J26" s="189">
        <v>12.92</v>
      </c>
      <c r="K26" s="189">
        <v>12.74</v>
      </c>
      <c r="L26" s="189">
        <v>13.65</v>
      </c>
      <c r="M26" s="189">
        <v>13.47</v>
      </c>
      <c r="N26" s="189">
        <v>13.02</v>
      </c>
      <c r="O26" s="134"/>
      <c r="P26" s="140"/>
      <c r="Q26" s="102"/>
      <c r="R26" s="102"/>
      <c r="S26" s="102"/>
      <c r="T26" s="102"/>
      <c r="U26" s="102"/>
      <c r="V26" s="102"/>
      <c r="W26" s="39"/>
    </row>
    <row r="27" spans="1:25" s="5" customFormat="1" ht="16.5" customHeight="1">
      <c r="A27" s="184" t="s">
        <v>128</v>
      </c>
      <c r="B27" s="190">
        <v>9.1</v>
      </c>
      <c r="C27" s="190">
        <v>9.16</v>
      </c>
      <c r="D27" s="190">
        <v>9.42</v>
      </c>
      <c r="E27" s="190">
        <v>9.35</v>
      </c>
      <c r="F27" s="190">
        <v>9.17</v>
      </c>
      <c r="G27" s="190">
        <v>9.6</v>
      </c>
      <c r="H27" s="190">
        <v>9.74</v>
      </c>
      <c r="I27" s="190">
        <v>9.77</v>
      </c>
      <c r="J27" s="190">
        <v>9.2100000000000009</v>
      </c>
      <c r="K27" s="190">
        <v>9.34</v>
      </c>
      <c r="L27" s="190">
        <v>9.31</v>
      </c>
      <c r="M27" s="190">
        <v>8.86</v>
      </c>
      <c r="N27" s="190">
        <v>8.6300000000000008</v>
      </c>
      <c r="Q27" s="102"/>
      <c r="R27" s="102"/>
      <c r="S27" s="102"/>
      <c r="T27" s="102"/>
      <c r="U27" s="102"/>
      <c r="V27" s="102"/>
      <c r="W27" s="39"/>
    </row>
    <row r="28" spans="1:25" s="5" customFormat="1" ht="16.5" customHeight="1">
      <c r="A28" s="184" t="s">
        <v>114</v>
      </c>
      <c r="B28" s="190">
        <v>0</v>
      </c>
      <c r="C28" s="190">
        <v>0</v>
      </c>
      <c r="D28" s="190">
        <v>0</v>
      </c>
      <c r="E28" s="190">
        <v>0</v>
      </c>
      <c r="F28" s="190">
        <v>0</v>
      </c>
      <c r="G28" s="190">
        <v>0</v>
      </c>
      <c r="H28" s="190">
        <v>0</v>
      </c>
      <c r="I28" s="190">
        <v>0</v>
      </c>
      <c r="J28" s="190">
        <v>0</v>
      </c>
      <c r="K28" s="190">
        <v>0</v>
      </c>
      <c r="L28" s="190">
        <v>0</v>
      </c>
      <c r="M28" s="190">
        <v>0</v>
      </c>
      <c r="N28" s="190">
        <v>0</v>
      </c>
      <c r="P28" s="340"/>
      <c r="Q28" s="102"/>
      <c r="R28" s="102"/>
      <c r="S28" s="102"/>
      <c r="T28" s="102"/>
      <c r="U28" s="102"/>
      <c r="V28" s="102"/>
      <c r="W28" s="39"/>
    </row>
    <row r="29" spans="1:25" s="178" customFormat="1" ht="16.5" customHeight="1">
      <c r="A29" s="184" t="s">
        <v>66</v>
      </c>
      <c r="B29" s="190">
        <v>11.79</v>
      </c>
      <c r="C29" s="190">
        <v>11.53</v>
      </c>
      <c r="D29" s="190">
        <v>11.29</v>
      </c>
      <c r="E29" s="190">
        <v>11.18</v>
      </c>
      <c r="F29" s="190">
        <v>14.57</v>
      </c>
      <c r="G29" s="190">
        <v>14.37</v>
      </c>
      <c r="H29" s="190">
        <v>14.21</v>
      </c>
      <c r="I29" s="190">
        <v>13.9</v>
      </c>
      <c r="J29" s="190">
        <v>13.67</v>
      </c>
      <c r="K29" s="190">
        <v>13.2</v>
      </c>
      <c r="L29" s="190">
        <v>14.94</v>
      </c>
      <c r="M29" s="190">
        <v>14.92</v>
      </c>
      <c r="N29" s="190">
        <v>14.31</v>
      </c>
      <c r="O29" s="174"/>
      <c r="P29" s="175" t="s">
        <v>325</v>
      </c>
      <c r="Q29" s="102"/>
      <c r="R29" s="102"/>
      <c r="S29" s="102"/>
      <c r="T29" s="176"/>
      <c r="U29" s="176"/>
      <c r="V29" s="176"/>
      <c r="W29" s="177"/>
    </row>
    <row r="30" spans="1:25" s="5" customFormat="1" ht="16.5" customHeight="1">
      <c r="A30" s="184" t="s">
        <v>115</v>
      </c>
      <c r="B30" s="190">
        <v>0</v>
      </c>
      <c r="C30" s="190">
        <v>0</v>
      </c>
      <c r="D30" s="190">
        <v>0</v>
      </c>
      <c r="E30" s="190">
        <v>0</v>
      </c>
      <c r="F30" s="190">
        <v>20.03</v>
      </c>
      <c r="G30" s="190">
        <v>20.03</v>
      </c>
      <c r="H30" s="190">
        <v>20.03</v>
      </c>
      <c r="I30" s="190">
        <v>20.03</v>
      </c>
      <c r="J30" s="190">
        <v>20.03</v>
      </c>
      <c r="K30" s="190">
        <v>20.03</v>
      </c>
      <c r="L30" s="190">
        <v>20.03</v>
      </c>
      <c r="M30" s="190">
        <v>20.03</v>
      </c>
      <c r="N30" s="190">
        <v>20.03</v>
      </c>
      <c r="P30" s="340"/>
      <c r="Q30" s="102"/>
      <c r="R30" s="102"/>
      <c r="S30" s="102"/>
      <c r="T30" s="102"/>
      <c r="U30" s="102"/>
      <c r="V30" s="102"/>
      <c r="W30" s="39"/>
    </row>
    <row r="31" spans="1:25" s="5" customFormat="1" ht="16.5" customHeight="1">
      <c r="A31" s="184" t="s">
        <v>116</v>
      </c>
      <c r="B31" s="190">
        <v>8</v>
      </c>
      <c r="C31" s="190">
        <v>8</v>
      </c>
      <c r="D31" s="190">
        <v>8</v>
      </c>
      <c r="E31" s="190">
        <v>8.33</v>
      </c>
      <c r="F31" s="190">
        <v>8.33</v>
      </c>
      <c r="G31" s="190">
        <v>8.33</v>
      </c>
      <c r="H31" s="190">
        <v>8.33</v>
      </c>
      <c r="I31" s="190">
        <v>8.33</v>
      </c>
      <c r="J31" s="190">
        <v>8.33</v>
      </c>
      <c r="K31" s="190">
        <v>8.33</v>
      </c>
      <c r="L31" s="190">
        <v>8.6999999999999993</v>
      </c>
      <c r="M31" s="190">
        <v>8.6999999999999993</v>
      </c>
      <c r="N31" s="190">
        <v>8.6999999999999993</v>
      </c>
      <c r="P31" s="340"/>
      <c r="Q31" s="102"/>
      <c r="R31" s="102"/>
      <c r="S31" s="102"/>
      <c r="T31" s="102"/>
      <c r="U31" s="102"/>
      <c r="V31" s="102"/>
      <c r="W31" s="39"/>
    </row>
    <row r="32" spans="1:25" s="5" customFormat="1" ht="16.5" customHeight="1" thickBot="1">
      <c r="A32" s="185" t="s">
        <v>117</v>
      </c>
      <c r="B32" s="258">
        <v>10.85</v>
      </c>
      <c r="C32" s="258">
        <v>14.21</v>
      </c>
      <c r="D32" s="258">
        <v>18.66</v>
      </c>
      <c r="E32" s="258">
        <v>23.16</v>
      </c>
      <c r="F32" s="258">
        <v>27.72</v>
      </c>
      <c r="G32" s="258">
        <v>32.33</v>
      </c>
      <c r="H32" s="258">
        <v>36.99</v>
      </c>
      <c r="I32" s="258">
        <v>41.72</v>
      </c>
      <c r="J32" s="258">
        <v>46.5</v>
      </c>
      <c r="K32" s="258">
        <v>51.35</v>
      </c>
      <c r="L32" s="258">
        <v>48.1</v>
      </c>
      <c r="M32" s="258">
        <v>51.4</v>
      </c>
      <c r="N32" s="258">
        <v>44.96</v>
      </c>
      <c r="P32" s="340"/>
      <c r="Q32" s="102"/>
      <c r="R32" s="102"/>
      <c r="S32" s="102"/>
      <c r="T32" s="102"/>
      <c r="U32" s="102"/>
      <c r="V32" s="102"/>
      <c r="W32" s="39"/>
    </row>
    <row r="33" spans="1:23" s="5" customFormat="1" ht="16.5" customHeight="1" thickTop="1">
      <c r="A33" s="187" t="s">
        <v>167</v>
      </c>
      <c r="B33" s="189">
        <v>6.43</v>
      </c>
      <c r="C33" s="189">
        <v>6.29</v>
      </c>
      <c r="D33" s="189">
        <v>6.24</v>
      </c>
      <c r="E33" s="189">
        <v>6.11</v>
      </c>
      <c r="F33" s="189">
        <v>6.23</v>
      </c>
      <c r="G33" s="189">
        <v>6.2</v>
      </c>
      <c r="H33" s="189">
        <v>6.1</v>
      </c>
      <c r="I33" s="189">
        <v>6.07</v>
      </c>
      <c r="J33" s="189">
        <v>6.02</v>
      </c>
      <c r="K33" s="189">
        <v>5.86</v>
      </c>
      <c r="L33" s="189">
        <v>5.84</v>
      </c>
      <c r="M33" s="189">
        <v>5.74</v>
      </c>
      <c r="N33" s="189">
        <v>5.61</v>
      </c>
      <c r="O33" s="93"/>
      <c r="P33" s="93"/>
      <c r="Q33" s="102"/>
      <c r="R33" s="102"/>
      <c r="S33" s="102"/>
      <c r="T33" s="102"/>
      <c r="U33" s="102"/>
      <c r="V33" s="102"/>
      <c r="W33" s="39"/>
    </row>
    <row r="34" spans="1:23" s="5" customFormat="1" ht="16.5" customHeight="1">
      <c r="A34" s="184" t="s">
        <v>128</v>
      </c>
      <c r="B34" s="190">
        <v>4.9400000000000004</v>
      </c>
      <c r="C34" s="190">
        <v>4.6100000000000003</v>
      </c>
      <c r="D34" s="190">
        <v>4.62</v>
      </c>
      <c r="E34" s="190">
        <v>4.42</v>
      </c>
      <c r="F34" s="190">
        <v>4.3899999999999997</v>
      </c>
      <c r="G34" s="190">
        <v>4.45</v>
      </c>
      <c r="H34" s="190">
        <v>4.37</v>
      </c>
      <c r="I34" s="190">
        <v>4.32</v>
      </c>
      <c r="J34" s="190">
        <v>4.3499999999999996</v>
      </c>
      <c r="K34" s="190">
        <v>4.07</v>
      </c>
      <c r="L34" s="190">
        <v>3.99</v>
      </c>
      <c r="M34" s="190">
        <v>3.9</v>
      </c>
      <c r="N34" s="190">
        <v>3.83</v>
      </c>
      <c r="O34" s="93"/>
      <c r="P34" s="93"/>
      <c r="Q34" s="102"/>
      <c r="R34" s="102"/>
      <c r="S34" s="102"/>
      <c r="T34" s="102"/>
      <c r="U34" s="102"/>
      <c r="V34" s="102"/>
      <c r="W34" s="39"/>
    </row>
    <row r="35" spans="1:23" s="5" customFormat="1" ht="16.5" customHeight="1">
      <c r="A35" s="184" t="s">
        <v>114</v>
      </c>
      <c r="B35" s="190">
        <v>0</v>
      </c>
      <c r="C35" s="190">
        <v>0</v>
      </c>
      <c r="D35" s="190">
        <v>0</v>
      </c>
      <c r="E35" s="190">
        <v>0</v>
      </c>
      <c r="F35" s="190">
        <v>0</v>
      </c>
      <c r="G35" s="190">
        <v>0</v>
      </c>
      <c r="H35" s="190">
        <v>0</v>
      </c>
      <c r="I35" s="190">
        <v>0</v>
      </c>
      <c r="J35" s="190">
        <v>0</v>
      </c>
      <c r="K35" s="190">
        <v>0</v>
      </c>
      <c r="L35" s="190">
        <v>0</v>
      </c>
      <c r="M35" s="190">
        <v>0</v>
      </c>
      <c r="N35" s="190">
        <v>0</v>
      </c>
      <c r="O35" s="93"/>
      <c r="P35" s="93"/>
      <c r="Q35" s="102"/>
      <c r="R35" s="102"/>
      <c r="S35" s="102"/>
      <c r="T35" s="102"/>
      <c r="U35" s="102"/>
      <c r="V35" s="102"/>
      <c r="W35" s="39"/>
    </row>
    <row r="36" spans="1:23" s="169" customFormat="1" ht="16.5" customHeight="1">
      <c r="A36" s="184" t="s">
        <v>66</v>
      </c>
      <c r="B36" s="190">
        <v>8.0299999999999994</v>
      </c>
      <c r="C36" s="190">
        <v>7.99</v>
      </c>
      <c r="D36" s="190">
        <v>7.86</v>
      </c>
      <c r="E36" s="190">
        <v>7.69</v>
      </c>
      <c r="F36" s="190">
        <v>7.99</v>
      </c>
      <c r="G36" s="190">
        <v>7.87</v>
      </c>
      <c r="H36" s="190">
        <v>7.73</v>
      </c>
      <c r="I36" s="190">
        <v>7.68</v>
      </c>
      <c r="J36" s="190">
        <v>7.57</v>
      </c>
      <c r="K36" s="190">
        <v>7.47</v>
      </c>
      <c r="L36" s="190">
        <v>7.41</v>
      </c>
      <c r="M36" s="190">
        <v>7.3</v>
      </c>
      <c r="N36" s="190">
        <v>7.19</v>
      </c>
      <c r="P36" s="341"/>
      <c r="Q36" s="102"/>
      <c r="R36" s="102"/>
      <c r="S36" s="102"/>
      <c r="T36" s="168"/>
      <c r="U36" s="168"/>
      <c r="V36" s="168"/>
      <c r="W36" s="171"/>
    </row>
    <row r="37" spans="1:23" s="169" customFormat="1" ht="16.5" customHeight="1">
      <c r="A37" s="184" t="s">
        <v>115</v>
      </c>
      <c r="B37" s="191">
        <v>5.49</v>
      </c>
      <c r="C37" s="191">
        <v>5.4</v>
      </c>
      <c r="D37" s="191">
        <v>5.32</v>
      </c>
      <c r="E37" s="191">
        <v>5.24</v>
      </c>
      <c r="F37" s="191">
        <v>5.16</v>
      </c>
      <c r="G37" s="191">
        <v>5.07</v>
      </c>
      <c r="H37" s="191">
        <v>4.99</v>
      </c>
      <c r="I37" s="191">
        <v>4.91</v>
      </c>
      <c r="J37" s="191">
        <v>4.82</v>
      </c>
      <c r="K37" s="191">
        <v>4.74</v>
      </c>
      <c r="L37" s="191">
        <v>4.74</v>
      </c>
      <c r="M37" s="191">
        <v>4.74</v>
      </c>
      <c r="N37" s="191">
        <v>4.49</v>
      </c>
      <c r="P37" s="341"/>
      <c r="Q37" s="102"/>
      <c r="R37" s="102"/>
      <c r="S37" s="102"/>
      <c r="T37" s="168"/>
      <c r="U37" s="168"/>
      <c r="V37" s="168"/>
      <c r="W37" s="171"/>
    </row>
    <row r="38" spans="1:23" s="169" customFormat="1" ht="16.5" customHeight="1">
      <c r="A38" s="184" t="s">
        <v>116</v>
      </c>
      <c r="B38" s="190">
        <v>6.25</v>
      </c>
      <c r="C38" s="190">
        <v>6.17</v>
      </c>
      <c r="D38" s="190">
        <v>6.09</v>
      </c>
      <c r="E38" s="190">
        <v>6.25</v>
      </c>
      <c r="F38" s="190">
        <v>6.17</v>
      </c>
      <c r="G38" s="190">
        <v>6.09</v>
      </c>
      <c r="H38" s="190">
        <v>6</v>
      </c>
      <c r="I38" s="190">
        <v>5.92</v>
      </c>
      <c r="J38" s="190">
        <v>5.83</v>
      </c>
      <c r="K38" s="190">
        <v>5.75</v>
      </c>
      <c r="L38" s="190">
        <v>5.75</v>
      </c>
      <c r="M38" s="190">
        <v>5.75</v>
      </c>
      <c r="N38" s="190">
        <v>5.75</v>
      </c>
      <c r="P38" s="341"/>
      <c r="Q38" s="102"/>
      <c r="R38" s="102"/>
      <c r="S38" s="102"/>
      <c r="T38" s="168"/>
      <c r="U38" s="168"/>
      <c r="V38" s="168"/>
      <c r="W38" s="171"/>
    </row>
    <row r="39" spans="1:23" s="169" customFormat="1" ht="16.5" customHeight="1" thickBot="1">
      <c r="A39" s="185" t="s">
        <v>117</v>
      </c>
      <c r="B39" s="192">
        <v>1.86</v>
      </c>
      <c r="C39" s="192">
        <v>1.79</v>
      </c>
      <c r="D39" s="192">
        <v>1.72</v>
      </c>
      <c r="E39" s="192">
        <v>1.65</v>
      </c>
      <c r="F39" s="192">
        <v>1.58</v>
      </c>
      <c r="G39" s="192">
        <v>1.5</v>
      </c>
      <c r="H39" s="192">
        <v>1.43</v>
      </c>
      <c r="I39" s="192">
        <v>1.35</v>
      </c>
      <c r="J39" s="192">
        <v>1.27</v>
      </c>
      <c r="K39" s="192">
        <v>1.2</v>
      </c>
      <c r="L39" s="192">
        <v>1.17</v>
      </c>
      <c r="M39" s="192">
        <v>1.1000000000000001</v>
      </c>
      <c r="N39" s="192">
        <v>1.1200000000000001</v>
      </c>
      <c r="P39" s="341"/>
      <c r="Q39" s="102"/>
      <c r="R39" s="102"/>
      <c r="S39" s="102"/>
      <c r="T39" s="168"/>
      <c r="U39" s="168"/>
      <c r="V39" s="168"/>
      <c r="W39" s="171"/>
    </row>
    <row r="40" spans="1:23" s="5" customFormat="1" ht="16.5" customHeight="1" thickTop="1">
      <c r="A40" s="187" t="s">
        <v>135</v>
      </c>
      <c r="B40" s="189">
        <v>21.56</v>
      </c>
      <c r="C40" s="189">
        <v>21.37</v>
      </c>
      <c r="D40" s="189">
        <v>21.04</v>
      </c>
      <c r="E40" s="189">
        <v>21.27</v>
      </c>
      <c r="F40" s="189">
        <v>25.6</v>
      </c>
      <c r="G40" s="189">
        <v>25.3</v>
      </c>
      <c r="H40" s="189">
        <v>25.31</v>
      </c>
      <c r="I40" s="189">
        <v>25.06</v>
      </c>
      <c r="J40" s="189">
        <v>24.68</v>
      </c>
      <c r="K40" s="189">
        <v>24.45</v>
      </c>
      <c r="L40" s="189">
        <v>25.28</v>
      </c>
      <c r="M40" s="189">
        <v>25.82</v>
      </c>
      <c r="N40" s="189">
        <v>26.26</v>
      </c>
      <c r="O40" s="134"/>
      <c r="P40" s="140"/>
      <c r="Q40" s="102"/>
      <c r="R40" s="102"/>
      <c r="S40" s="102"/>
      <c r="T40" s="102"/>
      <c r="U40" s="102"/>
      <c r="V40" s="102"/>
      <c r="W40" s="39"/>
    </row>
    <row r="41" spans="1:23" s="5" customFormat="1" ht="16.5" customHeight="1">
      <c r="A41" s="184" t="s">
        <v>128</v>
      </c>
      <c r="B41" s="190">
        <v>40.19</v>
      </c>
      <c r="C41" s="190">
        <v>40.51</v>
      </c>
      <c r="D41" s="190">
        <v>40.32</v>
      </c>
      <c r="E41" s="190">
        <v>41.71</v>
      </c>
      <c r="F41" s="190">
        <v>41.68</v>
      </c>
      <c r="G41" s="190">
        <v>41.43</v>
      </c>
      <c r="H41" s="190">
        <v>41.89</v>
      </c>
      <c r="I41" s="190">
        <v>41.96</v>
      </c>
      <c r="J41" s="190">
        <v>41.37</v>
      </c>
      <c r="K41" s="190">
        <v>41.46</v>
      </c>
      <c r="L41" s="190">
        <v>41.99</v>
      </c>
      <c r="M41" s="190">
        <v>43.41</v>
      </c>
      <c r="N41" s="190">
        <v>44.88</v>
      </c>
      <c r="Q41" s="102"/>
      <c r="R41" s="102"/>
      <c r="S41" s="102"/>
      <c r="T41" s="102"/>
      <c r="U41" s="102"/>
      <c r="V41" s="102"/>
      <c r="W41" s="39"/>
    </row>
    <row r="42" spans="1:23" s="5" customFormat="1" ht="16.5" customHeight="1">
      <c r="A42" s="184" t="s">
        <v>114</v>
      </c>
      <c r="B42" s="190">
        <v>0</v>
      </c>
      <c r="C42" s="190">
        <v>0</v>
      </c>
      <c r="D42" s="190">
        <v>0</v>
      </c>
      <c r="E42" s="190">
        <v>0</v>
      </c>
      <c r="F42" s="190">
        <v>0</v>
      </c>
      <c r="G42" s="190">
        <v>0</v>
      </c>
      <c r="H42" s="190">
        <v>0</v>
      </c>
      <c r="I42" s="190">
        <v>0</v>
      </c>
      <c r="J42" s="190">
        <v>0</v>
      </c>
      <c r="K42" s="190">
        <v>0</v>
      </c>
      <c r="L42" s="190">
        <v>0</v>
      </c>
      <c r="M42" s="190">
        <v>0</v>
      </c>
      <c r="N42" s="190">
        <v>0</v>
      </c>
      <c r="P42" s="340"/>
      <c r="Q42" s="102"/>
      <c r="R42" s="102"/>
      <c r="S42" s="102"/>
      <c r="T42" s="102"/>
      <c r="U42" s="102"/>
      <c r="V42" s="102"/>
      <c r="W42" s="39"/>
    </row>
    <row r="43" spans="1:23" s="178" customFormat="1" ht="16.5" customHeight="1">
      <c r="A43" s="184" t="s">
        <v>66</v>
      </c>
      <c r="B43" s="190">
        <v>11.79</v>
      </c>
      <c r="C43" s="190">
        <v>11.53</v>
      </c>
      <c r="D43" s="190">
        <v>11.29</v>
      </c>
      <c r="E43" s="190">
        <v>11.18</v>
      </c>
      <c r="F43" s="190">
        <v>14.57</v>
      </c>
      <c r="G43" s="190">
        <v>14.37</v>
      </c>
      <c r="H43" s="190">
        <v>14.21</v>
      </c>
      <c r="I43" s="190">
        <v>13.9</v>
      </c>
      <c r="J43" s="190">
        <v>13.67</v>
      </c>
      <c r="K43" s="190">
        <v>13.2</v>
      </c>
      <c r="L43" s="190">
        <v>14.94</v>
      </c>
      <c r="M43" s="190">
        <v>14.92</v>
      </c>
      <c r="N43" s="190">
        <v>14.31</v>
      </c>
      <c r="O43" s="152"/>
      <c r="P43" s="342"/>
      <c r="Q43" s="102"/>
      <c r="R43" s="102"/>
      <c r="S43" s="102"/>
      <c r="T43" s="176"/>
      <c r="U43" s="176"/>
      <c r="V43" s="176"/>
      <c r="W43" s="177"/>
    </row>
    <row r="44" spans="1:23" s="5" customFormat="1" ht="16.5" customHeight="1">
      <c r="A44" s="184" t="s">
        <v>115</v>
      </c>
      <c r="B44" s="191">
        <v>0</v>
      </c>
      <c r="C44" s="191">
        <v>0</v>
      </c>
      <c r="D44" s="191">
        <v>0</v>
      </c>
      <c r="E44" s="191">
        <v>0</v>
      </c>
      <c r="F44" s="191">
        <v>20.03</v>
      </c>
      <c r="G44" s="191">
        <v>20.03</v>
      </c>
      <c r="H44" s="191">
        <v>20.03</v>
      </c>
      <c r="I44" s="191">
        <v>20.03</v>
      </c>
      <c r="J44" s="191">
        <v>20.03</v>
      </c>
      <c r="K44" s="191">
        <v>20.03</v>
      </c>
      <c r="L44" s="191">
        <v>20.03</v>
      </c>
      <c r="M44" s="191">
        <v>20.03</v>
      </c>
      <c r="N44" s="191">
        <v>20.03</v>
      </c>
      <c r="O44" s="152"/>
      <c r="P44" s="342"/>
      <c r="Q44" s="102"/>
      <c r="R44" s="102"/>
      <c r="S44" s="102"/>
      <c r="T44" s="102"/>
      <c r="U44" s="102"/>
      <c r="V44" s="102"/>
      <c r="W44" s="39"/>
    </row>
    <row r="45" spans="1:23" s="5" customFormat="1" ht="16.5" customHeight="1">
      <c r="A45" s="184" t="s">
        <v>116</v>
      </c>
      <c r="B45" s="190">
        <v>8</v>
      </c>
      <c r="C45" s="190">
        <v>8</v>
      </c>
      <c r="D45" s="190">
        <v>8</v>
      </c>
      <c r="E45" s="190">
        <v>8.33</v>
      </c>
      <c r="F45" s="190">
        <v>8.33</v>
      </c>
      <c r="G45" s="190">
        <v>8.33</v>
      </c>
      <c r="H45" s="190">
        <v>8.33</v>
      </c>
      <c r="I45" s="190">
        <v>8.33</v>
      </c>
      <c r="J45" s="190">
        <v>8.33</v>
      </c>
      <c r="K45" s="190">
        <v>8.33</v>
      </c>
      <c r="L45" s="190">
        <v>8.6999999999999993</v>
      </c>
      <c r="M45" s="190">
        <v>8.6999999999999993</v>
      </c>
      <c r="N45" s="190">
        <v>8.6999999999999993</v>
      </c>
      <c r="O45" s="152"/>
      <c r="P45" s="342"/>
      <c r="Q45" s="102"/>
      <c r="R45" s="102"/>
      <c r="S45" s="102"/>
      <c r="T45" s="102"/>
      <c r="U45" s="102"/>
      <c r="V45" s="102"/>
      <c r="W45" s="39"/>
    </row>
    <row r="46" spans="1:23" s="5" customFormat="1" ht="16.5" customHeight="1" thickBot="1">
      <c r="A46" s="185" t="s">
        <v>117</v>
      </c>
      <c r="B46" s="192">
        <v>10.85</v>
      </c>
      <c r="C46" s="192">
        <v>14.21</v>
      </c>
      <c r="D46" s="192">
        <v>18.66</v>
      </c>
      <c r="E46" s="192">
        <v>23.16</v>
      </c>
      <c r="F46" s="192">
        <v>27.72</v>
      </c>
      <c r="G46" s="192">
        <v>32.33</v>
      </c>
      <c r="H46" s="192">
        <v>36.99</v>
      </c>
      <c r="I46" s="192">
        <v>41.72</v>
      </c>
      <c r="J46" s="192">
        <v>46.5</v>
      </c>
      <c r="K46" s="192">
        <v>51.35</v>
      </c>
      <c r="L46" s="192">
        <v>48.1</v>
      </c>
      <c r="M46" s="192">
        <v>51.4</v>
      </c>
      <c r="N46" s="192">
        <v>44.96</v>
      </c>
      <c r="P46" s="340"/>
      <c r="Q46" s="102"/>
      <c r="R46" s="102"/>
      <c r="S46" s="102"/>
      <c r="T46" s="102"/>
      <c r="U46" s="102"/>
      <c r="V46" s="102"/>
      <c r="W46" s="39"/>
    </row>
    <row r="47" spans="1:23" s="5" customFormat="1" ht="16.5" customHeight="1" thickTop="1">
      <c r="A47" s="187" t="s">
        <v>137</v>
      </c>
      <c r="B47" s="189">
        <v>84.06</v>
      </c>
      <c r="C47" s="189">
        <v>84.26</v>
      </c>
      <c r="D47" s="189">
        <v>84.56</v>
      </c>
      <c r="E47" s="189">
        <v>84.87</v>
      </c>
      <c r="F47" s="189">
        <v>84.89</v>
      </c>
      <c r="G47" s="189">
        <v>85.19</v>
      </c>
      <c r="H47" s="189">
        <v>85.12</v>
      </c>
      <c r="I47" s="189">
        <v>85.26</v>
      </c>
      <c r="J47" s="189">
        <v>85.55</v>
      </c>
      <c r="K47" s="189">
        <v>85.57</v>
      </c>
      <c r="L47" s="189">
        <v>85.73</v>
      </c>
      <c r="M47" s="189">
        <v>85.35</v>
      </c>
      <c r="N47" s="189">
        <v>84.42</v>
      </c>
      <c r="O47" s="134"/>
      <c r="P47" s="140" t="s">
        <v>322</v>
      </c>
      <c r="Q47" s="102"/>
      <c r="R47" s="102"/>
      <c r="S47" s="102"/>
      <c r="T47" s="102"/>
      <c r="U47" s="102"/>
      <c r="V47" s="102"/>
      <c r="W47" s="39"/>
    </row>
    <row r="48" spans="1:23" s="5" customFormat="1" ht="16.5" customHeight="1">
      <c r="A48" s="184" t="s">
        <v>128</v>
      </c>
      <c r="B48" s="190">
        <v>60.319184129009493</v>
      </c>
      <c r="C48" s="190">
        <v>60.077210365014821</v>
      </c>
      <c r="D48" s="190">
        <v>60.28070234136171</v>
      </c>
      <c r="E48" s="190">
        <v>60.11148865729276</v>
      </c>
      <c r="F48" s="190">
        <v>60.11621926984472</v>
      </c>
      <c r="G48" s="190">
        <v>60.466804045425548</v>
      </c>
      <c r="H48" s="190">
        <v>59.939748103052999</v>
      </c>
      <c r="I48" s="190">
        <v>59.871445332724797</v>
      </c>
      <c r="J48" s="190">
        <v>60.503780183880814</v>
      </c>
      <c r="K48" s="190">
        <v>60.401217369778671</v>
      </c>
      <c r="L48" s="190">
        <v>59.92405702782213</v>
      </c>
      <c r="M48" s="190">
        <v>59.012734800260468</v>
      </c>
      <c r="N48" s="190">
        <v>57.340465203085849</v>
      </c>
      <c r="Q48" s="102"/>
      <c r="R48" s="102"/>
      <c r="S48" s="102"/>
      <c r="T48" s="102"/>
      <c r="U48" s="102"/>
      <c r="V48" s="102"/>
      <c r="W48" s="39"/>
    </row>
    <row r="49" spans="1:46" s="5" customFormat="1" ht="16.5" customHeight="1">
      <c r="A49" s="184" t="s">
        <v>114</v>
      </c>
      <c r="B49" s="190">
        <v>0</v>
      </c>
      <c r="C49" s="190">
        <v>0</v>
      </c>
      <c r="D49" s="190">
        <v>0</v>
      </c>
      <c r="E49" s="190">
        <v>0</v>
      </c>
      <c r="F49" s="190">
        <v>0</v>
      </c>
      <c r="G49" s="190">
        <v>0</v>
      </c>
      <c r="H49" s="190">
        <v>0</v>
      </c>
      <c r="I49" s="190">
        <v>0</v>
      </c>
      <c r="J49" s="190">
        <v>0</v>
      </c>
      <c r="K49" s="190">
        <v>0</v>
      </c>
      <c r="L49" s="190">
        <v>0</v>
      </c>
      <c r="M49" s="190">
        <v>0</v>
      </c>
      <c r="N49" s="190">
        <v>0</v>
      </c>
      <c r="P49" s="340"/>
      <c r="Q49" s="102"/>
      <c r="R49" s="102"/>
      <c r="S49" s="102"/>
      <c r="T49" s="102"/>
      <c r="U49" s="102"/>
      <c r="V49" s="102"/>
      <c r="W49" s="39"/>
    </row>
    <row r="50" spans="1:46" s="178" customFormat="1" ht="16.5" customHeight="1">
      <c r="A50" s="184" t="s">
        <v>66</v>
      </c>
      <c r="B50" s="190">
        <v>100</v>
      </c>
      <c r="C50" s="190">
        <v>100</v>
      </c>
      <c r="D50" s="190">
        <v>100</v>
      </c>
      <c r="E50" s="190">
        <v>100</v>
      </c>
      <c r="F50" s="190">
        <v>100</v>
      </c>
      <c r="G50" s="190">
        <v>100</v>
      </c>
      <c r="H50" s="190">
        <v>100</v>
      </c>
      <c r="I50" s="190">
        <v>100</v>
      </c>
      <c r="J50" s="190">
        <v>100</v>
      </c>
      <c r="K50" s="190">
        <v>100</v>
      </c>
      <c r="L50" s="190">
        <v>100</v>
      </c>
      <c r="M50" s="190">
        <v>100</v>
      </c>
      <c r="N50" s="190">
        <v>100</v>
      </c>
      <c r="O50" s="152"/>
      <c r="P50" s="342"/>
      <c r="Q50" s="102"/>
      <c r="R50" s="102"/>
      <c r="S50" s="102"/>
      <c r="T50" s="176"/>
      <c r="U50" s="176"/>
      <c r="V50" s="176"/>
      <c r="W50" s="177"/>
    </row>
    <row r="51" spans="1:46" s="5" customFormat="1" ht="16.5" customHeight="1">
      <c r="A51" s="184" t="s">
        <v>115</v>
      </c>
      <c r="B51" s="190">
        <v>100</v>
      </c>
      <c r="C51" s="190">
        <v>100</v>
      </c>
      <c r="D51" s="190">
        <v>100</v>
      </c>
      <c r="E51" s="190">
        <v>100</v>
      </c>
      <c r="F51" s="190">
        <v>100</v>
      </c>
      <c r="G51" s="190">
        <v>100</v>
      </c>
      <c r="H51" s="190">
        <v>100</v>
      </c>
      <c r="I51" s="190">
        <v>100</v>
      </c>
      <c r="J51" s="190">
        <v>100</v>
      </c>
      <c r="K51" s="190">
        <v>100</v>
      </c>
      <c r="L51" s="190">
        <v>100</v>
      </c>
      <c r="M51" s="190">
        <v>100</v>
      </c>
      <c r="N51" s="190">
        <v>100</v>
      </c>
      <c r="O51" s="152"/>
      <c r="P51" s="342"/>
      <c r="Q51" s="102"/>
      <c r="R51" s="102"/>
      <c r="S51" s="102"/>
      <c r="T51" s="102"/>
      <c r="U51" s="102"/>
      <c r="V51" s="102"/>
      <c r="W51" s="39"/>
    </row>
    <row r="52" spans="1:46" s="5" customFormat="1" ht="16.5" customHeight="1">
      <c r="A52" s="184" t="s">
        <v>116</v>
      </c>
      <c r="B52" s="190">
        <v>100</v>
      </c>
      <c r="C52" s="190">
        <v>100</v>
      </c>
      <c r="D52" s="190">
        <v>100</v>
      </c>
      <c r="E52" s="190">
        <v>100</v>
      </c>
      <c r="F52" s="190">
        <v>100</v>
      </c>
      <c r="G52" s="190">
        <v>100</v>
      </c>
      <c r="H52" s="190">
        <v>100</v>
      </c>
      <c r="I52" s="190">
        <v>100</v>
      </c>
      <c r="J52" s="190">
        <v>100</v>
      </c>
      <c r="K52" s="190">
        <v>100</v>
      </c>
      <c r="L52" s="190">
        <v>100</v>
      </c>
      <c r="M52" s="190">
        <v>100</v>
      </c>
      <c r="N52" s="190">
        <v>100</v>
      </c>
      <c r="O52" s="152"/>
      <c r="P52" s="342"/>
      <c r="Q52" s="102"/>
      <c r="R52" s="102"/>
      <c r="S52" s="102"/>
      <c r="T52" s="102"/>
      <c r="U52" s="102"/>
      <c r="V52" s="102"/>
      <c r="W52" s="39"/>
    </row>
    <row r="53" spans="1:46" s="5" customFormat="1" ht="16.5" customHeight="1" thickBot="1">
      <c r="A53" s="185" t="s">
        <v>117</v>
      </c>
      <c r="B53" s="192">
        <v>100</v>
      </c>
      <c r="C53" s="192">
        <v>100</v>
      </c>
      <c r="D53" s="192">
        <v>100</v>
      </c>
      <c r="E53" s="192">
        <v>100</v>
      </c>
      <c r="F53" s="192">
        <v>100</v>
      </c>
      <c r="G53" s="192">
        <v>100</v>
      </c>
      <c r="H53" s="192">
        <v>100</v>
      </c>
      <c r="I53" s="192">
        <v>100</v>
      </c>
      <c r="J53" s="192">
        <v>100</v>
      </c>
      <c r="K53" s="192">
        <v>100</v>
      </c>
      <c r="L53" s="192">
        <v>100</v>
      </c>
      <c r="M53" s="192">
        <v>100</v>
      </c>
      <c r="N53" s="192">
        <v>100</v>
      </c>
      <c r="P53" s="340"/>
      <c r="Q53" s="102"/>
      <c r="R53" s="102"/>
      <c r="S53" s="102"/>
      <c r="T53" s="102"/>
      <c r="U53" s="102"/>
      <c r="V53" s="102"/>
      <c r="W53" s="39"/>
    </row>
    <row r="54" spans="1:46" s="5" customFormat="1" ht="16.5" customHeight="1" thickTop="1">
      <c r="A54" s="187" t="s">
        <v>136</v>
      </c>
      <c r="B54" s="189">
        <v>54.07</v>
      </c>
      <c r="C54" s="189">
        <v>53.23</v>
      </c>
      <c r="D54" s="189">
        <v>52.65</v>
      </c>
      <c r="E54" s="189">
        <v>51.43</v>
      </c>
      <c r="F54" s="189">
        <v>51.49</v>
      </c>
      <c r="G54" s="189">
        <v>51.03</v>
      </c>
      <c r="H54" s="189">
        <v>50.63</v>
      </c>
      <c r="I54" s="189">
        <v>50.02</v>
      </c>
      <c r="J54" s="189">
        <v>49.74</v>
      </c>
      <c r="K54" s="189">
        <v>49.56</v>
      </c>
      <c r="L54" s="189">
        <v>48.55</v>
      </c>
      <c r="M54" s="189">
        <v>48.75</v>
      </c>
      <c r="N54" s="189">
        <v>49.24</v>
      </c>
      <c r="O54" s="134"/>
      <c r="P54" s="140"/>
      <c r="Q54" s="102"/>
      <c r="R54" s="102"/>
      <c r="S54" s="102"/>
      <c r="T54" s="102"/>
      <c r="U54" s="102"/>
      <c r="V54" s="102"/>
      <c r="W54" s="39"/>
    </row>
    <row r="55" spans="1:46" s="5" customFormat="1" ht="16.5" customHeight="1">
      <c r="A55" s="184" t="s">
        <v>128</v>
      </c>
      <c r="B55" s="190">
        <v>100</v>
      </c>
      <c r="C55" s="190">
        <v>100</v>
      </c>
      <c r="D55" s="190">
        <v>100</v>
      </c>
      <c r="E55" s="190">
        <v>100</v>
      </c>
      <c r="F55" s="190">
        <v>100</v>
      </c>
      <c r="G55" s="190">
        <v>100</v>
      </c>
      <c r="H55" s="190">
        <v>100</v>
      </c>
      <c r="I55" s="190">
        <v>100</v>
      </c>
      <c r="J55" s="190">
        <v>100</v>
      </c>
      <c r="K55" s="190">
        <v>100</v>
      </c>
      <c r="L55" s="190">
        <v>100</v>
      </c>
      <c r="M55" s="190">
        <v>100</v>
      </c>
      <c r="N55" s="190">
        <v>100</v>
      </c>
      <c r="O55" s="134"/>
      <c r="P55" s="140"/>
      <c r="Q55" s="102"/>
      <c r="R55" s="102"/>
      <c r="S55" s="102"/>
      <c r="T55" s="102"/>
      <c r="U55" s="102"/>
      <c r="V55" s="102"/>
      <c r="W55" s="39"/>
    </row>
    <row r="56" spans="1:46" s="5" customFormat="1" ht="16.5" customHeight="1">
      <c r="A56" s="184" t="s">
        <v>114</v>
      </c>
      <c r="B56" s="190">
        <v>0</v>
      </c>
      <c r="C56" s="190">
        <v>0</v>
      </c>
      <c r="D56" s="190">
        <v>0</v>
      </c>
      <c r="E56" s="190">
        <v>0</v>
      </c>
      <c r="F56" s="190">
        <v>0</v>
      </c>
      <c r="G56" s="190">
        <v>0</v>
      </c>
      <c r="H56" s="190">
        <v>0</v>
      </c>
      <c r="I56" s="190">
        <v>0</v>
      </c>
      <c r="J56" s="190">
        <v>0</v>
      </c>
      <c r="K56" s="190">
        <v>0</v>
      </c>
      <c r="L56" s="190">
        <v>0</v>
      </c>
      <c r="M56" s="190">
        <v>0</v>
      </c>
      <c r="N56" s="190">
        <v>0</v>
      </c>
      <c r="O56" s="134"/>
      <c r="P56" s="140"/>
      <c r="Q56" s="102"/>
      <c r="R56" s="102"/>
      <c r="S56" s="102"/>
      <c r="T56" s="102"/>
      <c r="U56" s="102"/>
      <c r="V56" s="102"/>
      <c r="W56" s="39"/>
    </row>
    <row r="57" spans="1:46" s="178" customFormat="1" ht="16.5" customHeight="1">
      <c r="A57" s="184" t="s">
        <v>66</v>
      </c>
      <c r="B57" s="190">
        <v>0</v>
      </c>
      <c r="C57" s="190">
        <v>0</v>
      </c>
      <c r="D57" s="190">
        <v>0</v>
      </c>
      <c r="E57" s="190">
        <v>0</v>
      </c>
      <c r="F57" s="190">
        <v>0</v>
      </c>
      <c r="G57" s="190">
        <v>0</v>
      </c>
      <c r="H57" s="190">
        <v>0</v>
      </c>
      <c r="I57" s="190">
        <v>0</v>
      </c>
      <c r="J57" s="190">
        <v>0</v>
      </c>
      <c r="K57" s="190">
        <v>0</v>
      </c>
      <c r="L57" s="190">
        <v>0</v>
      </c>
      <c r="M57" s="190">
        <v>0</v>
      </c>
      <c r="N57" s="190">
        <v>0</v>
      </c>
      <c r="O57" s="134"/>
      <c r="P57" s="140"/>
      <c r="Q57" s="102"/>
      <c r="R57" s="102"/>
      <c r="S57" s="102"/>
      <c r="T57" s="176"/>
      <c r="U57" s="176"/>
      <c r="V57" s="176"/>
      <c r="W57" s="177"/>
    </row>
    <row r="58" spans="1:46" s="5" customFormat="1" ht="16.5" customHeight="1">
      <c r="A58" s="184" t="s">
        <v>115</v>
      </c>
      <c r="B58" s="190">
        <v>100</v>
      </c>
      <c r="C58" s="190">
        <v>100</v>
      </c>
      <c r="D58" s="190">
        <v>100</v>
      </c>
      <c r="E58" s="190">
        <v>100</v>
      </c>
      <c r="F58" s="190">
        <v>100</v>
      </c>
      <c r="G58" s="190">
        <v>100</v>
      </c>
      <c r="H58" s="190">
        <v>100</v>
      </c>
      <c r="I58" s="190">
        <v>100</v>
      </c>
      <c r="J58" s="190">
        <v>100</v>
      </c>
      <c r="K58" s="190">
        <v>100</v>
      </c>
      <c r="L58" s="190">
        <v>100</v>
      </c>
      <c r="M58" s="190">
        <v>100</v>
      </c>
      <c r="N58" s="190">
        <v>100</v>
      </c>
      <c r="O58" s="134"/>
      <c r="P58" s="140"/>
      <c r="Q58" s="102"/>
      <c r="R58" s="102"/>
      <c r="S58" s="102"/>
      <c r="T58" s="102"/>
      <c r="U58" s="102"/>
      <c r="V58" s="102"/>
      <c r="W58" s="39"/>
    </row>
    <row r="59" spans="1:46" s="5" customFormat="1" ht="16.5" customHeight="1">
      <c r="A59" s="184" t="s">
        <v>116</v>
      </c>
      <c r="B59" s="190">
        <v>100</v>
      </c>
      <c r="C59" s="190">
        <v>100</v>
      </c>
      <c r="D59" s="190">
        <v>100</v>
      </c>
      <c r="E59" s="190">
        <v>100</v>
      </c>
      <c r="F59" s="190">
        <v>100</v>
      </c>
      <c r="G59" s="190">
        <v>100</v>
      </c>
      <c r="H59" s="190">
        <v>100</v>
      </c>
      <c r="I59" s="190">
        <v>100</v>
      </c>
      <c r="J59" s="190">
        <v>100</v>
      </c>
      <c r="K59" s="190">
        <v>100</v>
      </c>
      <c r="L59" s="190">
        <v>100</v>
      </c>
      <c r="M59" s="190">
        <v>100</v>
      </c>
      <c r="N59" s="190">
        <v>100</v>
      </c>
      <c r="O59" s="134"/>
      <c r="P59" s="140"/>
      <c r="Q59" s="102"/>
      <c r="R59" s="102"/>
      <c r="S59" s="102"/>
      <c r="T59" s="102"/>
      <c r="U59" s="102"/>
      <c r="V59" s="102"/>
      <c r="W59" s="39"/>
    </row>
    <row r="60" spans="1:46" s="5" customFormat="1" ht="16.5" customHeight="1" thickBot="1">
      <c r="A60" s="185" t="s">
        <v>117</v>
      </c>
      <c r="B60" s="192">
        <v>0</v>
      </c>
      <c r="C60" s="192">
        <v>0</v>
      </c>
      <c r="D60" s="192">
        <v>0</v>
      </c>
      <c r="E60" s="192">
        <v>0</v>
      </c>
      <c r="F60" s="192">
        <v>0</v>
      </c>
      <c r="G60" s="192">
        <v>0</v>
      </c>
      <c r="H60" s="192">
        <v>0</v>
      </c>
      <c r="I60" s="192">
        <v>0</v>
      </c>
      <c r="J60" s="192">
        <v>0</v>
      </c>
      <c r="K60" s="192">
        <v>0</v>
      </c>
      <c r="L60" s="192">
        <v>0</v>
      </c>
      <c r="M60" s="192">
        <v>0</v>
      </c>
      <c r="N60" s="192">
        <v>0</v>
      </c>
      <c r="O60" s="134"/>
      <c r="P60" s="140"/>
      <c r="Q60" s="102"/>
      <c r="R60" s="102"/>
      <c r="S60" s="102"/>
      <c r="T60" s="102"/>
      <c r="U60" s="102"/>
      <c r="V60" s="102"/>
      <c r="W60" s="39"/>
    </row>
    <row r="61" spans="1:46" s="5" customFormat="1" ht="14.25" thickTop="1">
      <c r="A61" s="48"/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343"/>
      <c r="Q61" s="102"/>
      <c r="R61" s="102"/>
      <c r="S61" s="102"/>
      <c r="T61" s="44"/>
      <c r="U61" s="44"/>
      <c r="V61" s="44"/>
      <c r="W61" s="44"/>
      <c r="X61" s="152"/>
      <c r="AH61" s="6"/>
      <c r="AI61" s="39"/>
    </row>
    <row r="62" spans="1:46" s="5" customFormat="1">
      <c r="A62" s="48"/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343"/>
      <c r="Q62" s="102"/>
      <c r="R62" s="102"/>
      <c r="S62" s="102"/>
      <c r="T62" s="44"/>
      <c r="U62" s="44"/>
      <c r="V62" s="44"/>
      <c r="W62" s="44"/>
      <c r="X62" s="152"/>
      <c r="AH62" s="6"/>
      <c r="AI62" s="39"/>
    </row>
    <row r="63" spans="1:46" s="5" customFormat="1">
      <c r="A63" s="48"/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343"/>
      <c r="Q63" s="102"/>
      <c r="R63" s="102"/>
      <c r="S63" s="102"/>
      <c r="T63" s="44"/>
      <c r="U63" s="44"/>
      <c r="V63" s="44"/>
      <c r="W63" s="44"/>
      <c r="X63" s="152"/>
      <c r="AH63" s="6"/>
      <c r="AI63" s="39"/>
    </row>
    <row r="64" spans="1:46">
      <c r="P64" s="343"/>
      <c r="AC64" s="102"/>
      <c r="AT64" s="90"/>
    </row>
    <row r="65" spans="16:46">
      <c r="P65" s="343"/>
      <c r="AC65" s="102"/>
      <c r="AT65" s="90"/>
    </row>
    <row r="66" spans="16:46">
      <c r="AC66" s="102"/>
      <c r="AT66" s="90"/>
    </row>
    <row r="67" spans="16:46">
      <c r="AC67" s="102"/>
      <c r="AT67" s="90"/>
    </row>
    <row r="68" spans="16:46">
      <c r="AC68" s="102"/>
      <c r="AT68" s="90"/>
    </row>
    <row r="69" spans="16:46">
      <c r="AC69" s="102"/>
      <c r="AT69" s="90"/>
    </row>
    <row r="70" spans="16:46">
      <c r="AC70" s="102"/>
      <c r="AT70" s="90"/>
    </row>
    <row r="71" spans="16:46">
      <c r="AC71" s="102"/>
      <c r="AT71" s="90"/>
    </row>
    <row r="72" spans="16:46">
      <c r="AC72" s="102"/>
      <c r="AT72" s="90"/>
    </row>
    <row r="73" spans="16:46">
      <c r="AC73" s="102"/>
      <c r="AT73" s="90"/>
    </row>
    <row r="74" spans="16:46">
      <c r="AC74" s="102"/>
      <c r="AT74" s="90"/>
    </row>
    <row r="75" spans="16:46">
      <c r="AC75" s="102"/>
      <c r="AT75" s="90"/>
    </row>
    <row r="76" spans="16:46">
      <c r="AC76" s="102"/>
      <c r="AT76" s="90"/>
    </row>
    <row r="77" spans="16:46">
      <c r="AC77" s="102"/>
      <c r="AT77" s="90"/>
    </row>
    <row r="78" spans="16:46">
      <c r="AC78" s="102"/>
      <c r="AT78" s="90"/>
    </row>
    <row r="79" spans="16:46">
      <c r="AC79" s="102"/>
      <c r="AT79" s="90"/>
    </row>
    <row r="80" spans="16:46">
      <c r="AC80" s="102"/>
      <c r="AT80" s="90"/>
    </row>
    <row r="81" spans="29:46">
      <c r="AC81" s="102"/>
      <c r="AT81" s="90"/>
    </row>
    <row r="82" spans="29:46">
      <c r="AC82" s="102"/>
      <c r="AT82" s="90"/>
    </row>
    <row r="83" spans="29:46">
      <c r="AC83" s="102"/>
      <c r="AT83" s="90"/>
    </row>
    <row r="84" spans="29:46">
      <c r="AC84" s="102"/>
      <c r="AT84" s="90"/>
    </row>
    <row r="85" spans="29:46">
      <c r="AC85" s="102"/>
      <c r="AT85" s="90"/>
    </row>
    <row r="86" spans="29:46">
      <c r="AC86" s="102"/>
      <c r="AT86" s="90"/>
    </row>
    <row r="87" spans="29:46">
      <c r="AC87" s="102"/>
      <c r="AT87" s="90"/>
    </row>
    <row r="88" spans="29:46">
      <c r="AC88" s="102"/>
      <c r="AT88" s="90"/>
    </row>
    <row r="89" spans="29:46">
      <c r="AC89" s="102"/>
      <c r="AT89" s="90"/>
    </row>
    <row r="90" spans="29:46">
      <c r="AC90" s="102"/>
      <c r="AT90" s="90"/>
    </row>
    <row r="91" spans="29:46">
      <c r="AC91" s="102"/>
      <c r="AT91" s="90"/>
    </row>
    <row r="92" spans="29:46">
      <c r="AC92" s="102"/>
      <c r="AT92" s="90"/>
    </row>
    <row r="93" spans="29:46">
      <c r="AC93" s="102"/>
      <c r="AT93" s="90"/>
    </row>
    <row r="94" spans="29:46">
      <c r="AC94" s="102"/>
      <c r="AT94" s="90"/>
    </row>
    <row r="95" spans="29:46">
      <c r="AC95" s="102"/>
      <c r="AT95" s="90"/>
    </row>
    <row r="96" spans="29:46">
      <c r="AC96" s="102"/>
      <c r="AT96" s="90"/>
    </row>
    <row r="97" spans="29:46">
      <c r="AC97" s="102"/>
      <c r="AT97" s="90"/>
    </row>
    <row r="98" spans="29:46">
      <c r="AC98" s="102"/>
      <c r="AT98" s="90"/>
    </row>
    <row r="99" spans="29:46">
      <c r="AC99" s="102"/>
      <c r="AT99" s="90"/>
    </row>
    <row r="100" spans="29:46">
      <c r="AC100" s="102"/>
      <c r="AT100" s="90"/>
    </row>
    <row r="101" spans="29:46">
      <c r="AC101" s="102"/>
      <c r="AT101" s="90"/>
    </row>
    <row r="102" spans="29:46">
      <c r="AC102" s="102"/>
      <c r="AT102" s="90"/>
    </row>
    <row r="103" spans="29:46">
      <c r="AC103" s="102"/>
      <c r="AT103" s="90"/>
    </row>
    <row r="104" spans="29:46">
      <c r="AC104" s="102"/>
      <c r="AT104" s="90"/>
    </row>
    <row r="105" spans="29:46">
      <c r="AC105" s="102"/>
      <c r="AT105" s="90"/>
    </row>
    <row r="106" spans="29:46">
      <c r="AC106" s="102"/>
      <c r="AT106" s="90"/>
    </row>
    <row r="107" spans="29:46">
      <c r="AC107" s="102"/>
      <c r="AT107" s="90"/>
    </row>
    <row r="108" spans="29:46">
      <c r="AC108" s="102"/>
      <c r="AT108" s="90"/>
    </row>
    <row r="109" spans="29:46">
      <c r="AC109" s="102"/>
      <c r="AT109" s="90"/>
    </row>
    <row r="110" spans="29:46">
      <c r="AC110" s="102"/>
      <c r="AT110" s="90"/>
    </row>
    <row r="111" spans="29:46">
      <c r="AC111" s="102"/>
      <c r="AT111" s="90"/>
    </row>
    <row r="112" spans="29:46">
      <c r="AC112" s="102"/>
      <c r="AT112" s="90"/>
    </row>
    <row r="113" spans="29:46">
      <c r="AC113" s="102"/>
      <c r="AT113" s="90"/>
    </row>
    <row r="114" spans="29:46">
      <c r="AC114" s="102"/>
      <c r="AT114" s="90"/>
    </row>
    <row r="115" spans="29:46">
      <c r="AC115" s="102"/>
      <c r="AT115" s="90"/>
    </row>
    <row r="116" spans="29:46">
      <c r="AC116" s="102"/>
      <c r="AT116" s="90"/>
    </row>
    <row r="117" spans="29:46">
      <c r="AC117" s="102"/>
      <c r="AT117" s="90"/>
    </row>
    <row r="118" spans="29:46">
      <c r="AC118" s="102"/>
      <c r="AT118" s="90"/>
    </row>
    <row r="119" spans="29:46">
      <c r="AC119" s="102"/>
      <c r="AT119" s="90"/>
    </row>
    <row r="120" spans="29:46">
      <c r="AC120" s="102"/>
      <c r="AT120" s="90"/>
    </row>
    <row r="121" spans="29:46">
      <c r="AC121" s="102"/>
      <c r="AT121" s="90"/>
    </row>
    <row r="122" spans="29:46">
      <c r="AC122" s="102"/>
      <c r="AT122" s="90"/>
    </row>
    <row r="123" spans="29:46">
      <c r="AC123" s="102"/>
      <c r="AT123" s="90"/>
    </row>
    <row r="124" spans="29:46">
      <c r="AC124" s="102"/>
      <c r="AT124" s="90"/>
    </row>
    <row r="125" spans="29:46">
      <c r="AC125" s="102"/>
      <c r="AT125" s="90"/>
    </row>
    <row r="126" spans="29:46">
      <c r="AC126" s="102"/>
      <c r="AT126" s="90"/>
    </row>
    <row r="127" spans="29:46">
      <c r="AC127" s="102"/>
      <c r="AT127" s="90"/>
    </row>
    <row r="128" spans="29:46">
      <c r="AC128" s="102"/>
      <c r="AT128" s="90"/>
    </row>
    <row r="129" spans="29:46">
      <c r="AC129" s="102"/>
      <c r="AT129" s="90"/>
    </row>
    <row r="130" spans="29:46">
      <c r="AC130" s="102"/>
      <c r="AT130" s="90"/>
    </row>
    <row r="131" spans="29:46">
      <c r="AC131" s="102"/>
      <c r="AT131" s="90"/>
    </row>
    <row r="132" spans="29:46">
      <c r="AC132" s="102"/>
      <c r="AT132" s="90"/>
    </row>
    <row r="133" spans="29:46">
      <c r="AC133" s="102"/>
      <c r="AT133" s="90"/>
    </row>
    <row r="134" spans="29:46">
      <c r="AC134" s="102"/>
      <c r="AT134" s="90"/>
    </row>
    <row r="135" spans="29:46">
      <c r="AC135" s="102"/>
      <c r="AT135" s="90"/>
    </row>
    <row r="136" spans="29:46">
      <c r="AC136" s="102"/>
      <c r="AT136" s="90"/>
    </row>
    <row r="137" spans="29:46">
      <c r="AT137" s="90"/>
    </row>
    <row r="138" spans="29:46">
      <c r="AT138" s="90"/>
    </row>
    <row r="139" spans="29:46">
      <c r="AT139" s="90"/>
    </row>
    <row r="140" spans="29:46">
      <c r="AT140" s="90"/>
    </row>
    <row r="141" spans="29:46">
      <c r="AT141" s="90"/>
    </row>
    <row r="142" spans="29:46">
      <c r="AT142" s="90"/>
    </row>
    <row r="143" spans="29:46">
      <c r="AT143" s="90"/>
    </row>
    <row r="144" spans="29:46">
      <c r="AT144" s="90"/>
    </row>
    <row r="145" spans="46:46">
      <c r="AT145" s="90"/>
    </row>
    <row r="146" spans="46:46">
      <c r="AT146" s="90"/>
    </row>
    <row r="147" spans="46:46">
      <c r="AT147" s="90"/>
    </row>
    <row r="148" spans="46:46">
      <c r="AT148" s="90"/>
    </row>
    <row r="149" spans="46:46">
      <c r="AT149" s="90"/>
    </row>
    <row r="150" spans="46:46">
      <c r="AT150" s="90"/>
    </row>
    <row r="151" spans="46:46">
      <c r="AT151" s="90"/>
    </row>
    <row r="152" spans="46:46">
      <c r="AT152" s="90"/>
    </row>
    <row r="153" spans="46:46">
      <c r="AT153" s="90"/>
    </row>
    <row r="154" spans="46:46">
      <c r="AT154" s="90"/>
    </row>
    <row r="155" spans="46:46">
      <c r="AT155" s="90"/>
    </row>
    <row r="156" spans="46:46">
      <c r="AT156" s="90"/>
    </row>
    <row r="157" spans="46:46">
      <c r="AT157" s="90"/>
    </row>
    <row r="158" spans="46:46">
      <c r="AT158" s="90"/>
    </row>
    <row r="159" spans="46:46">
      <c r="AT159" s="90"/>
    </row>
    <row r="160" spans="46:46">
      <c r="AT160" s="90"/>
    </row>
    <row r="161" spans="46:46">
      <c r="AT161" s="90"/>
    </row>
    <row r="162" spans="46:46">
      <c r="AT162" s="90"/>
    </row>
    <row r="163" spans="46:46">
      <c r="AT163" s="90"/>
    </row>
    <row r="164" spans="46:46">
      <c r="AT164" s="90"/>
    </row>
    <row r="165" spans="46:46">
      <c r="AT165" s="90"/>
    </row>
    <row r="166" spans="46:46">
      <c r="AT166" s="90"/>
    </row>
    <row r="167" spans="46:46">
      <c r="AT167" s="90"/>
    </row>
    <row r="168" spans="46:46">
      <c r="AT168" s="90"/>
    </row>
    <row r="169" spans="46:46">
      <c r="AT169" s="90"/>
    </row>
    <row r="170" spans="46:46">
      <c r="AT170" s="90"/>
    </row>
    <row r="171" spans="46:46">
      <c r="AT171" s="90"/>
    </row>
    <row r="172" spans="46:46">
      <c r="AT172" s="90"/>
    </row>
    <row r="173" spans="46:46">
      <c r="AT173" s="90"/>
    </row>
    <row r="174" spans="46:46">
      <c r="AT174" s="90"/>
    </row>
    <row r="175" spans="46:46">
      <c r="AT175" s="90"/>
    </row>
    <row r="176" spans="46:46">
      <c r="AT176" s="90"/>
    </row>
    <row r="177" spans="46:46">
      <c r="AT177" s="90"/>
    </row>
    <row r="178" spans="46:46">
      <c r="AT178" s="90"/>
    </row>
    <row r="179" spans="46:46">
      <c r="AT179" s="90"/>
    </row>
    <row r="180" spans="46:46">
      <c r="AT180" s="90"/>
    </row>
    <row r="181" spans="46:46">
      <c r="AT181" s="90"/>
    </row>
    <row r="182" spans="46:46">
      <c r="AT182" s="90"/>
    </row>
    <row r="183" spans="46:46">
      <c r="AT183" s="90"/>
    </row>
    <row r="184" spans="46:46">
      <c r="AT184" s="90"/>
    </row>
    <row r="185" spans="46:46">
      <c r="AT185" s="90"/>
    </row>
    <row r="186" spans="46:46">
      <c r="AT186" s="90"/>
    </row>
    <row r="187" spans="46:46">
      <c r="AT187" s="90"/>
    </row>
    <row r="188" spans="46:46">
      <c r="AT188" s="90"/>
    </row>
    <row r="189" spans="46:46">
      <c r="AT189" s="90"/>
    </row>
    <row r="190" spans="46:46">
      <c r="AT190" s="90"/>
    </row>
    <row r="191" spans="46:46">
      <c r="AT191" s="90"/>
    </row>
    <row r="192" spans="46:46">
      <c r="AT192" s="90"/>
    </row>
    <row r="193" spans="46:46">
      <c r="AT193" s="90"/>
    </row>
    <row r="194" spans="46:46">
      <c r="AT194" s="90"/>
    </row>
    <row r="195" spans="46:46">
      <c r="AT195" s="90"/>
    </row>
    <row r="196" spans="46:46">
      <c r="AT196" s="90"/>
    </row>
  </sheetData>
  <pageMargins left="0.70866141732283505" right="0.70866141732283505" top="0.23622047244094499" bottom="0.23622047244094499" header="0.31496062992126" footer="0.31496062992126"/>
  <pageSetup paperSize="9" scale="50" orientation="portrait" r:id="rId1"/>
  <headerFooter>
    <oddFooter>&amp;R4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S53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N4" sqref="N4"/>
    </sheetView>
  </sheetViews>
  <sheetFormatPr defaultRowHeight="15"/>
  <cols>
    <col min="1" max="1" width="60.42578125" customWidth="1"/>
    <col min="2" max="18" width="12.140625" style="283" customWidth="1"/>
    <col min="19" max="19" width="12.140625" style="211" customWidth="1"/>
    <col min="20" max="20" width="10.5703125" bestFit="1" customWidth="1"/>
  </cols>
  <sheetData>
    <row r="1" spans="1:19" s="197" customFormat="1" ht="9" customHeight="1">
      <c r="B1" s="283"/>
      <c r="C1" s="283"/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11"/>
    </row>
    <row r="2" spans="1:19" s="135" customFormat="1" ht="17.25" customHeight="1">
      <c r="A2" s="10" t="s">
        <v>160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291"/>
      <c r="P2" s="291"/>
      <c r="Q2" s="291"/>
      <c r="R2" s="291"/>
      <c r="S2" s="137"/>
    </row>
    <row r="3" spans="1:19" ht="9" customHeight="1">
      <c r="A3" s="209"/>
      <c r="B3" s="209"/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10"/>
    </row>
    <row r="4" spans="1:19" s="197" customFormat="1" ht="18" customHeight="1">
      <c r="A4" s="207"/>
      <c r="B4" s="305" t="s">
        <v>389</v>
      </c>
      <c r="C4" s="305" t="s">
        <v>390</v>
      </c>
      <c r="D4" s="305" t="s">
        <v>391</v>
      </c>
      <c r="E4" s="305" t="s">
        <v>392</v>
      </c>
      <c r="F4" s="305" t="s">
        <v>393</v>
      </c>
      <c r="G4" s="305" t="s">
        <v>394</v>
      </c>
      <c r="H4" s="305" t="s">
        <v>395</v>
      </c>
      <c r="I4" s="305" t="s">
        <v>396</v>
      </c>
      <c r="J4" s="305" t="s">
        <v>397</v>
      </c>
      <c r="K4" s="305" t="s">
        <v>398</v>
      </c>
      <c r="L4" s="305" t="s">
        <v>399</v>
      </c>
      <c r="M4" s="305" t="s">
        <v>400</v>
      </c>
      <c r="N4" s="305" t="s">
        <v>363</v>
      </c>
    </row>
    <row r="5" spans="1:19" s="213" customFormat="1" ht="16.5" customHeight="1">
      <c r="A5" s="212" t="s">
        <v>161</v>
      </c>
      <c r="B5" s="527">
        <v>2092.8574779999999</v>
      </c>
      <c r="C5" s="527">
        <v>2141.7293439999958</v>
      </c>
      <c r="D5" s="527">
        <v>2175.9963850000004</v>
      </c>
      <c r="E5" s="527">
        <v>2213.7290349999998</v>
      </c>
      <c r="F5" s="527">
        <v>2164.547237999996</v>
      </c>
      <c r="G5" s="527">
        <v>2194.4975300000001</v>
      </c>
      <c r="H5" s="527">
        <v>2225.3393540000002</v>
      </c>
      <c r="I5" s="527">
        <v>2288.153816999999</v>
      </c>
      <c r="J5" s="527">
        <v>2319.6953119999998</v>
      </c>
      <c r="K5" s="527">
        <v>2333.6783450000003</v>
      </c>
      <c r="L5" s="527">
        <v>2406.2366430000002</v>
      </c>
      <c r="M5" s="527">
        <v>2433.9287520000003</v>
      </c>
      <c r="N5" s="527">
        <v>2474.031213000002</v>
      </c>
    </row>
    <row r="6" spans="1:19" s="213" customFormat="1" ht="4.5" customHeight="1">
      <c r="A6" s="9"/>
      <c r="B6" s="214"/>
      <c r="C6" s="214"/>
      <c r="D6" s="214"/>
      <c r="E6" s="214"/>
      <c r="F6" s="214"/>
      <c r="G6" s="214"/>
      <c r="H6" s="214"/>
      <c r="I6" s="214"/>
      <c r="J6" s="214"/>
      <c r="K6" s="214"/>
      <c r="L6" s="214"/>
      <c r="M6" s="214"/>
      <c r="N6" s="214"/>
    </row>
    <row r="7" spans="1:19" s="213" customFormat="1" ht="16.5" customHeight="1">
      <c r="A7" s="101" t="s">
        <v>144</v>
      </c>
      <c r="B7" s="528">
        <v>100.00000000000001</v>
      </c>
      <c r="C7" s="528">
        <v>100.00000000000001</v>
      </c>
      <c r="D7" s="528">
        <v>100</v>
      </c>
      <c r="E7" s="528">
        <v>99.999999999999986</v>
      </c>
      <c r="F7" s="528">
        <v>99.999999999999986</v>
      </c>
      <c r="G7" s="528">
        <v>100</v>
      </c>
      <c r="H7" s="528">
        <v>100.00000000000001</v>
      </c>
      <c r="I7" s="528">
        <v>100</v>
      </c>
      <c r="J7" s="528">
        <v>99.999999999999986</v>
      </c>
      <c r="K7" s="528">
        <v>100</v>
      </c>
      <c r="L7" s="528">
        <v>100.00000000000001</v>
      </c>
      <c r="M7" s="528">
        <v>99.999999999999986</v>
      </c>
      <c r="N7" s="528">
        <v>100</v>
      </c>
    </row>
    <row r="8" spans="1:19" s="213" customFormat="1" ht="16.5" customHeight="1">
      <c r="A8" s="208" t="s">
        <v>3</v>
      </c>
      <c r="B8" s="214"/>
      <c r="C8" s="214"/>
      <c r="D8" s="214"/>
      <c r="E8" s="214"/>
      <c r="F8" s="214"/>
      <c r="G8" s="214"/>
      <c r="H8" s="214"/>
      <c r="I8" s="214"/>
      <c r="J8" s="214"/>
      <c r="K8" s="214"/>
      <c r="L8" s="214"/>
      <c r="M8" s="214"/>
      <c r="N8" s="214"/>
    </row>
    <row r="9" spans="1:19" s="213" customFormat="1" ht="16.5" customHeight="1">
      <c r="A9" s="218" t="s">
        <v>168</v>
      </c>
      <c r="B9" s="529">
        <v>6.1334089086022319</v>
      </c>
      <c r="C9" s="529">
        <v>6.0111609508769019</v>
      </c>
      <c r="D9" s="529">
        <v>5.8428562141200437</v>
      </c>
      <c r="E9" s="529">
        <v>5.828410115242491</v>
      </c>
      <c r="F9" s="529">
        <v>5.7657090965274653</v>
      </c>
      <c r="G9" s="529">
        <v>5.6852645899309806</v>
      </c>
      <c r="H9" s="529">
        <v>5.6369429576896799</v>
      </c>
      <c r="I9" s="529">
        <v>5.6113780920699341</v>
      </c>
      <c r="J9" s="529">
        <v>5.4860489798670589</v>
      </c>
      <c r="K9" s="529">
        <v>5.0719607204479589</v>
      </c>
      <c r="L9" s="529">
        <v>5.5395735655414517</v>
      </c>
      <c r="M9" s="529">
        <v>5.6320655190649553</v>
      </c>
      <c r="N9" s="529">
        <v>5.4669416977965994</v>
      </c>
    </row>
    <row r="10" spans="1:19" s="213" customFormat="1" ht="16.5" customHeight="1">
      <c r="A10" s="218" t="s">
        <v>145</v>
      </c>
      <c r="B10" s="529">
        <v>34.381770214359527</v>
      </c>
      <c r="C10" s="529">
        <v>33.597216707882957</v>
      </c>
      <c r="D10" s="529">
        <v>34.71715712432124</v>
      </c>
      <c r="E10" s="529">
        <v>35.744522996690968</v>
      </c>
      <c r="F10" s="529">
        <v>33.064240892302479</v>
      </c>
      <c r="G10" s="529">
        <v>33.984849962442205</v>
      </c>
      <c r="H10" s="529">
        <v>34.862300062482973</v>
      </c>
      <c r="I10" s="529">
        <v>33.861555864100367</v>
      </c>
      <c r="J10" s="529">
        <v>34.803341577818379</v>
      </c>
      <c r="K10" s="529">
        <v>35.571803834002665</v>
      </c>
      <c r="L10" s="529">
        <v>35.122542309318497</v>
      </c>
      <c r="M10" s="529">
        <v>35.708406923819439</v>
      </c>
      <c r="N10" s="529">
        <v>36.367760409496498</v>
      </c>
    </row>
    <row r="11" spans="1:19" s="213" customFormat="1" ht="16.5" customHeight="1">
      <c r="A11" s="218" t="s">
        <v>314</v>
      </c>
      <c r="B11" s="529">
        <v>59.216311814234302</v>
      </c>
      <c r="C11" s="529">
        <v>60.128741925665111</v>
      </c>
      <c r="D11" s="529">
        <v>59.181849697787989</v>
      </c>
      <c r="E11" s="529">
        <v>58.173104731401772</v>
      </c>
      <c r="F11" s="529">
        <v>60.898286110769547</v>
      </c>
      <c r="G11" s="529">
        <v>60.06715213755561</v>
      </c>
      <c r="H11" s="529">
        <v>59.234658643438522</v>
      </c>
      <c r="I11" s="529">
        <v>60.265033747073474</v>
      </c>
      <c r="J11" s="529">
        <v>59.445594551427874</v>
      </c>
      <c r="K11" s="529">
        <v>59.089405913821416</v>
      </c>
      <c r="L11" s="529">
        <v>59.075640549955679</v>
      </c>
      <c r="M11" s="529">
        <v>58.40350539562548</v>
      </c>
      <c r="N11" s="529">
        <v>57.91209878320965</v>
      </c>
    </row>
    <row r="12" spans="1:19" s="213" customFormat="1" ht="16.5" customHeight="1">
      <c r="A12" s="218" t="s">
        <v>147</v>
      </c>
      <c r="B12" s="529">
        <v>0.26850906280394121</v>
      </c>
      <c r="C12" s="529">
        <v>0.26288041557505043</v>
      </c>
      <c r="D12" s="529">
        <v>0.25813696377073714</v>
      </c>
      <c r="E12" s="529">
        <v>0.25396215666476085</v>
      </c>
      <c r="F12" s="529">
        <v>0.27176390040049569</v>
      </c>
      <c r="G12" s="529">
        <v>0.26273331007121253</v>
      </c>
      <c r="H12" s="529">
        <v>0.2660983363888329</v>
      </c>
      <c r="I12" s="529">
        <v>0.26203229675621059</v>
      </c>
      <c r="J12" s="529">
        <v>0.26501489088666996</v>
      </c>
      <c r="K12" s="529">
        <v>0.26682953172794688</v>
      </c>
      <c r="L12" s="529">
        <v>0.26224357518438807</v>
      </c>
      <c r="M12" s="529">
        <v>0.25602216149012397</v>
      </c>
      <c r="N12" s="529">
        <v>0.2531991094972495</v>
      </c>
    </row>
    <row r="13" spans="1:19" s="213" customFormat="1" ht="28.5">
      <c r="A13" s="101" t="s">
        <v>148</v>
      </c>
      <c r="B13" s="528">
        <v>100</v>
      </c>
      <c r="C13" s="528">
        <v>100.00000000000001</v>
      </c>
      <c r="D13" s="528">
        <v>100</v>
      </c>
      <c r="E13" s="528">
        <v>99.999999999999972</v>
      </c>
      <c r="F13" s="528">
        <v>100</v>
      </c>
      <c r="G13" s="528">
        <v>100</v>
      </c>
      <c r="H13" s="528">
        <v>100</v>
      </c>
      <c r="I13" s="528">
        <v>100</v>
      </c>
      <c r="J13" s="528">
        <v>100</v>
      </c>
      <c r="K13" s="528">
        <v>99.999999999999986</v>
      </c>
      <c r="L13" s="528">
        <v>100</v>
      </c>
      <c r="M13" s="528">
        <v>100</v>
      </c>
      <c r="N13" s="528">
        <v>100</v>
      </c>
    </row>
    <row r="14" spans="1:19" s="213" customFormat="1" ht="16.5" customHeight="1">
      <c r="A14" s="208" t="s">
        <v>3</v>
      </c>
      <c r="B14" s="529"/>
      <c r="C14" s="529"/>
      <c r="D14" s="529"/>
      <c r="E14" s="529"/>
      <c r="F14" s="529"/>
      <c r="G14" s="529"/>
      <c r="H14" s="529"/>
      <c r="I14" s="529"/>
      <c r="J14" s="529"/>
      <c r="K14" s="529"/>
      <c r="L14" s="529"/>
      <c r="M14" s="529"/>
      <c r="N14" s="529"/>
    </row>
    <row r="15" spans="1:19" s="213" customFormat="1" ht="16.5" customHeight="1">
      <c r="A15" s="219" t="s">
        <v>45</v>
      </c>
      <c r="B15" s="529">
        <v>11.785231225382084</v>
      </c>
      <c r="C15" s="529">
        <v>11.533912895765042</v>
      </c>
      <c r="D15" s="529">
        <v>11.287328540299942</v>
      </c>
      <c r="E15" s="529">
        <v>11.181114855820642</v>
      </c>
      <c r="F15" s="529">
        <v>14.571137393676045</v>
      </c>
      <c r="G15" s="529">
        <v>14.366680330690555</v>
      </c>
      <c r="H15" s="529">
        <v>14.205663214096923</v>
      </c>
      <c r="I15" s="529">
        <v>13.904912101457734</v>
      </c>
      <c r="J15" s="529">
        <v>13.66766938571112</v>
      </c>
      <c r="K15" s="529">
        <v>13.204740990129896</v>
      </c>
      <c r="L15" s="529">
        <v>14.937400153289913</v>
      </c>
      <c r="M15" s="529">
        <v>14.921888354437748</v>
      </c>
      <c r="N15" s="529">
        <v>14.308047373855018</v>
      </c>
    </row>
    <row r="16" spans="1:19" s="213" customFormat="1" ht="16.5" customHeight="1">
      <c r="A16" s="219" t="s">
        <v>48</v>
      </c>
      <c r="B16" s="529">
        <v>33.847784306696113</v>
      </c>
      <c r="C16" s="529">
        <v>33.076016303580147</v>
      </c>
      <c r="D16" s="529">
        <v>34.194869491936217</v>
      </c>
      <c r="E16" s="529">
        <v>35.230330210670971</v>
      </c>
      <c r="F16" s="529">
        <v>29.126896143996284</v>
      </c>
      <c r="G16" s="529">
        <v>30.099757050079706</v>
      </c>
      <c r="H16" s="529">
        <v>31.030434920354178</v>
      </c>
      <c r="I16" s="529">
        <v>30.1780795884318</v>
      </c>
      <c r="J16" s="529">
        <v>31.175640277364153</v>
      </c>
      <c r="K16" s="529">
        <v>31.969058872164318</v>
      </c>
      <c r="L16" s="529">
        <v>36.261425431214327</v>
      </c>
      <c r="M16" s="529">
        <v>36.832174288723799</v>
      </c>
      <c r="N16" s="529">
        <v>37.671724556370819</v>
      </c>
    </row>
    <row r="17" spans="1:14" s="213" customFormat="1" ht="16.5" customHeight="1">
      <c r="A17" s="219" t="s">
        <v>46</v>
      </c>
      <c r="B17" s="529">
        <v>54.366984467921796</v>
      </c>
      <c r="C17" s="529">
        <v>55.390070800654826</v>
      </c>
      <c r="D17" s="529">
        <v>54.517801967763837</v>
      </c>
      <c r="E17" s="529">
        <v>53.58855493350837</v>
      </c>
      <c r="F17" s="529">
        <v>56.30196646232767</v>
      </c>
      <c r="G17" s="529">
        <v>55.533562619229748</v>
      </c>
      <c r="H17" s="529">
        <v>54.763901865548902</v>
      </c>
      <c r="I17" s="529">
        <v>55.917008310110475</v>
      </c>
      <c r="J17" s="529">
        <v>55.156690336924733</v>
      </c>
      <c r="K17" s="529">
        <v>54.826200137705769</v>
      </c>
      <c r="L17" s="529">
        <v>48.801174415495751</v>
      </c>
      <c r="M17" s="529">
        <v>48.245937356838454</v>
      </c>
      <c r="N17" s="529">
        <v>48.020228069774156</v>
      </c>
    </row>
    <row r="18" spans="1:14" s="213" customFormat="1" ht="16.5" customHeight="1">
      <c r="A18" s="101" t="s">
        <v>149</v>
      </c>
      <c r="B18" s="528">
        <v>100</v>
      </c>
      <c r="C18" s="528">
        <v>100</v>
      </c>
      <c r="D18" s="528">
        <v>100</v>
      </c>
      <c r="E18" s="528">
        <v>99.999999999999986</v>
      </c>
      <c r="F18" s="528">
        <v>99.999999999999986</v>
      </c>
      <c r="G18" s="528">
        <v>100</v>
      </c>
      <c r="H18" s="528">
        <v>100</v>
      </c>
      <c r="I18" s="528">
        <v>100</v>
      </c>
      <c r="J18" s="528">
        <v>100</v>
      </c>
      <c r="K18" s="528">
        <v>100</v>
      </c>
      <c r="L18" s="528">
        <v>100</v>
      </c>
      <c r="M18" s="528">
        <v>100</v>
      </c>
      <c r="N18" s="528">
        <v>100.00000000000001</v>
      </c>
    </row>
    <row r="19" spans="1:14" s="213" customFormat="1" ht="16.5" customHeight="1">
      <c r="A19" s="208" t="s">
        <v>3</v>
      </c>
      <c r="B19" s="529"/>
      <c r="C19" s="529"/>
      <c r="D19" s="529"/>
      <c r="E19" s="529"/>
      <c r="F19" s="529"/>
      <c r="G19" s="529"/>
      <c r="H19" s="529"/>
      <c r="I19" s="529"/>
      <c r="J19" s="529"/>
      <c r="K19" s="529"/>
      <c r="L19" s="529"/>
      <c r="M19" s="529"/>
      <c r="N19" s="529"/>
    </row>
    <row r="20" spans="1:14" s="213" customFormat="1" ht="16.5" customHeight="1">
      <c r="A20" s="219" t="s">
        <v>45</v>
      </c>
      <c r="B20" s="307">
        <v>6.2033501738525931</v>
      </c>
      <c r="C20" s="307">
        <v>6.0820510474361784</v>
      </c>
      <c r="D20" s="307">
        <v>5.911109498465458</v>
      </c>
      <c r="E20" s="307">
        <v>5.8968752243880642</v>
      </c>
      <c r="F20" s="307">
        <v>5.8400620592046417</v>
      </c>
      <c r="G20" s="307">
        <v>5.7531190294846217</v>
      </c>
      <c r="H20" s="307">
        <v>5.7104273454555559</v>
      </c>
      <c r="I20" s="307">
        <v>5.6839277601764477</v>
      </c>
      <c r="J20" s="307">
        <v>5.5569288920475257</v>
      </c>
      <c r="K20" s="307">
        <v>5.1465443494956027</v>
      </c>
      <c r="L20" s="307">
        <v>5.6180346764006943</v>
      </c>
      <c r="M20" s="307">
        <v>5.7079755060964903</v>
      </c>
      <c r="N20" s="307">
        <v>5.5439802165503256</v>
      </c>
    </row>
    <row r="21" spans="1:14" s="213" customFormat="1" ht="16.5" customHeight="1">
      <c r="A21" s="219" t="s">
        <v>48</v>
      </c>
      <c r="B21" s="307">
        <v>34.580338011913106</v>
      </c>
      <c r="C21" s="307">
        <v>33.78920702689873</v>
      </c>
      <c r="D21" s="307">
        <v>34.907040803746561</v>
      </c>
      <c r="E21" s="307">
        <v>35.930020044210153</v>
      </c>
      <c r="F21" s="307">
        <v>33.261651830025798</v>
      </c>
      <c r="G21" s="307">
        <v>34.179728832959775</v>
      </c>
      <c r="H21" s="307">
        <v>35.054914011105922</v>
      </c>
      <c r="I21" s="307">
        <v>34.051038492750081</v>
      </c>
      <c r="J21" s="307">
        <v>34.997476556524596</v>
      </c>
      <c r="K21" s="307">
        <v>35.764049736682971</v>
      </c>
      <c r="L21" s="307">
        <v>35.306324773643638</v>
      </c>
      <c r="M21" s="307">
        <v>35.888519098278032</v>
      </c>
      <c r="N21" s="307">
        <v>36.543921000240026</v>
      </c>
    </row>
    <row r="22" spans="1:14" s="213" customFormat="1" ht="16.5" customHeight="1">
      <c r="A22" s="219" t="s">
        <v>46</v>
      </c>
      <c r="B22" s="307">
        <v>59.216311814234302</v>
      </c>
      <c r="C22" s="307">
        <v>60.128741925665082</v>
      </c>
      <c r="D22" s="307">
        <v>59.181849697787989</v>
      </c>
      <c r="E22" s="307">
        <v>58.173104731401772</v>
      </c>
      <c r="F22" s="307">
        <v>60.898286110769547</v>
      </c>
      <c r="G22" s="307">
        <v>60.06715213755561</v>
      </c>
      <c r="H22" s="307">
        <v>59.234658643438522</v>
      </c>
      <c r="I22" s="307">
        <v>60.265033747073481</v>
      </c>
      <c r="J22" s="307">
        <v>59.445594551427881</v>
      </c>
      <c r="K22" s="307">
        <v>59.089405913821416</v>
      </c>
      <c r="L22" s="307">
        <v>59.075640549955665</v>
      </c>
      <c r="M22" s="307">
        <v>58.40350539562548</v>
      </c>
      <c r="N22" s="307">
        <v>57.912098783209665</v>
      </c>
    </row>
    <row r="23" spans="1:14" s="188" customFormat="1" ht="16.5" customHeight="1">
      <c r="A23" s="212" t="s">
        <v>162</v>
      </c>
      <c r="B23" s="528">
        <v>100</v>
      </c>
      <c r="C23" s="528">
        <v>100</v>
      </c>
      <c r="D23" s="528">
        <v>100</v>
      </c>
      <c r="E23" s="528">
        <v>100</v>
      </c>
      <c r="F23" s="528">
        <v>99.999999999999986</v>
      </c>
      <c r="G23" s="528">
        <v>100</v>
      </c>
      <c r="H23" s="528">
        <v>100</v>
      </c>
      <c r="I23" s="528">
        <v>100</v>
      </c>
      <c r="J23" s="528">
        <v>100</v>
      </c>
      <c r="K23" s="528">
        <v>100</v>
      </c>
      <c r="L23" s="528">
        <v>100.00036229886311</v>
      </c>
      <c r="M23" s="528">
        <v>100</v>
      </c>
      <c r="N23" s="528">
        <v>100</v>
      </c>
    </row>
    <row r="24" spans="1:14" s="188" customFormat="1" ht="16.5" customHeight="1">
      <c r="A24" s="208" t="s">
        <v>3</v>
      </c>
      <c r="B24" s="530"/>
      <c r="C24" s="530"/>
      <c r="D24" s="530"/>
      <c r="E24" s="530"/>
      <c r="F24" s="530"/>
      <c r="G24" s="530"/>
      <c r="H24" s="530"/>
      <c r="I24" s="530"/>
      <c r="J24" s="530"/>
      <c r="K24" s="530"/>
      <c r="L24" s="530"/>
      <c r="M24" s="530"/>
      <c r="N24" s="530"/>
    </row>
    <row r="25" spans="1:14" s="188" customFormat="1" ht="16.5" customHeight="1">
      <c r="A25" s="218" t="s">
        <v>139</v>
      </c>
      <c r="B25" s="307">
        <v>17.5799317854935</v>
      </c>
      <c r="C25" s="307">
        <v>15.0346359378618</v>
      </c>
      <c r="D25" s="307">
        <v>16.2853254871406</v>
      </c>
      <c r="E25" s="307">
        <v>22.2411399595705</v>
      </c>
      <c r="F25" s="307">
        <v>21.277909709980985</v>
      </c>
      <c r="G25" s="307">
        <v>16.7773140305152</v>
      </c>
      <c r="H25" s="307">
        <v>25.518956961743466</v>
      </c>
      <c r="I25" s="307">
        <v>18.498500316483899</v>
      </c>
      <c r="J25" s="307">
        <v>18.3664178565189</v>
      </c>
      <c r="K25" s="307">
        <v>26.308902111932198</v>
      </c>
      <c r="L25" s="307">
        <v>15.8946319811322</v>
      </c>
      <c r="M25" s="307">
        <v>14.4491248033048</v>
      </c>
      <c r="N25" s="307">
        <v>10.293472454997501</v>
      </c>
    </row>
    <row r="26" spans="1:14" s="215" customFormat="1" ht="16.5" customHeight="1">
      <c r="A26" s="218" t="s">
        <v>151</v>
      </c>
      <c r="B26" s="307">
        <v>17.189725090300701</v>
      </c>
      <c r="C26" s="307">
        <v>20.471965243165801</v>
      </c>
      <c r="D26" s="307">
        <v>19.901985099710799</v>
      </c>
      <c r="E26" s="307">
        <v>14.5593928572202</v>
      </c>
      <c r="F26" s="307">
        <v>16.692629223052514</v>
      </c>
      <c r="G26" s="307">
        <v>15.412515137349001</v>
      </c>
      <c r="H26" s="307">
        <v>9.7136072128260231</v>
      </c>
      <c r="I26" s="307">
        <v>16.790684119474001</v>
      </c>
      <c r="J26" s="307">
        <v>16.9218402938256</v>
      </c>
      <c r="K26" s="307">
        <v>9.6942789654348598</v>
      </c>
      <c r="L26" s="307">
        <v>16.829794325428701</v>
      </c>
      <c r="M26" s="307">
        <v>17.857604978898699</v>
      </c>
      <c r="N26" s="307">
        <v>21.5272954986056</v>
      </c>
    </row>
    <row r="27" spans="1:14" s="215" customFormat="1" ht="16.5" customHeight="1">
      <c r="A27" s="218" t="s">
        <v>152</v>
      </c>
      <c r="B27" s="307">
        <v>31.389740147417701</v>
      </c>
      <c r="C27" s="307">
        <v>29.498568988991199</v>
      </c>
      <c r="D27" s="307">
        <v>28.630832495385398</v>
      </c>
      <c r="E27" s="307">
        <v>28.146246543674199</v>
      </c>
      <c r="F27" s="307">
        <v>27.224016629996832</v>
      </c>
      <c r="G27" s="307">
        <v>30.397871124512001</v>
      </c>
      <c r="H27" s="307">
        <v>28.251017395165345</v>
      </c>
      <c r="I27" s="307">
        <v>28.6539403943165</v>
      </c>
      <c r="J27" s="307">
        <v>28.1969061029857</v>
      </c>
      <c r="K27" s="307">
        <v>26.9735340398795</v>
      </c>
      <c r="L27" s="307">
        <v>29.6759359923022</v>
      </c>
      <c r="M27" s="307">
        <v>30.111258367681302</v>
      </c>
      <c r="N27" s="307">
        <v>31.9178848728492</v>
      </c>
    </row>
    <row r="28" spans="1:14" s="215" customFormat="1" ht="16.5" customHeight="1">
      <c r="A28" s="218" t="s">
        <v>153</v>
      </c>
      <c r="B28" s="307">
        <v>33.840602976788105</v>
      </c>
      <c r="C28" s="307">
        <v>34.994829829981207</v>
      </c>
      <c r="D28" s="307">
        <v>35.181856917763213</v>
      </c>
      <c r="E28" s="307">
        <v>35.053220639535098</v>
      </c>
      <c r="F28" s="307">
        <v>34.805444436969665</v>
      </c>
      <c r="G28" s="307">
        <v>37.412299707623802</v>
      </c>
      <c r="H28" s="307">
        <v>36.516418430265162</v>
      </c>
      <c r="I28" s="307">
        <v>36.056875169725608</v>
      </c>
      <c r="J28" s="307">
        <v>36.514835746669796</v>
      </c>
      <c r="K28" s="307">
        <v>37.023284882753444</v>
      </c>
      <c r="L28" s="307">
        <v>37.6</v>
      </c>
      <c r="M28" s="307">
        <v>37.582011850115201</v>
      </c>
      <c r="N28" s="307">
        <v>36.261347173547705</v>
      </c>
    </row>
    <row r="29" spans="1:14" s="188" customFormat="1" ht="16.5" customHeight="1">
      <c r="A29" s="212" t="s">
        <v>163</v>
      </c>
      <c r="B29" s="531">
        <v>2931.9333268106084</v>
      </c>
      <c r="C29" s="531">
        <v>2915.1160333758785</v>
      </c>
      <c r="D29" s="531">
        <v>2868.6930594473392</v>
      </c>
      <c r="E29" s="531">
        <v>2805.7591851420966</v>
      </c>
      <c r="F29" s="531">
        <v>2917.5911884506536</v>
      </c>
      <c r="G29" s="531">
        <v>2873.6229373245183</v>
      </c>
      <c r="H29" s="531">
        <v>2822.1545528615138</v>
      </c>
      <c r="I29" s="531">
        <v>2803.6354310178785</v>
      </c>
      <c r="J29" s="531">
        <v>2761.4532562067789</v>
      </c>
      <c r="K29" s="531">
        <v>2725.1224201436567</v>
      </c>
      <c r="L29" s="531">
        <v>2706.299660390468</v>
      </c>
      <c r="M29" s="531">
        <v>2664.5203872224934</v>
      </c>
      <c r="N29" s="531">
        <v>2622.5674525097434</v>
      </c>
    </row>
    <row r="30" spans="1:14" s="188" customFormat="1" ht="16.5" customHeight="1">
      <c r="A30" s="218" t="s">
        <v>168</v>
      </c>
      <c r="B30" s="302">
        <v>137.96958460320036</v>
      </c>
      <c r="C30" s="302">
        <v>138.4713159488735</v>
      </c>
      <c r="D30" s="302">
        <v>143.35193822039489</v>
      </c>
      <c r="E30" s="302">
        <v>148.72845970322683</v>
      </c>
      <c r="F30" s="302">
        <v>152.65606692201777</v>
      </c>
      <c r="G30" s="302">
        <v>152.91922519715803</v>
      </c>
      <c r="H30" s="302">
        <v>158.95058642258508</v>
      </c>
      <c r="I30" s="302">
        <v>153.11984211900591</v>
      </c>
      <c r="J30" s="302">
        <v>152.63608892878901</v>
      </c>
      <c r="K30" s="302">
        <v>164.34451605835861</v>
      </c>
      <c r="L30" s="302">
        <v>148.4539044373592</v>
      </c>
      <c r="M30" s="302">
        <v>146.74398456579465</v>
      </c>
      <c r="N30" s="302">
        <v>147.57751174155169</v>
      </c>
    </row>
    <row r="31" spans="1:14" s="188" customFormat="1" ht="16.5" customHeight="1">
      <c r="A31" s="218" t="s">
        <v>145</v>
      </c>
      <c r="B31" s="302">
        <v>798.00389008055379</v>
      </c>
      <c r="C31" s="302">
        <v>765.00389008055379</v>
      </c>
      <c r="D31" s="302">
        <v>773.29020879724033</v>
      </c>
      <c r="E31" s="302">
        <v>745.04710963337538</v>
      </c>
      <c r="F31" s="302">
        <v>854.50506560642452</v>
      </c>
      <c r="G31" s="302">
        <v>862.68104099115385</v>
      </c>
      <c r="H31" s="302">
        <v>842.42929378767201</v>
      </c>
      <c r="I31" s="302">
        <v>810.12292593046345</v>
      </c>
      <c r="J31" s="302">
        <v>817.30520262889343</v>
      </c>
      <c r="K31" s="302">
        <v>790.55397701257891</v>
      </c>
      <c r="L31" s="302">
        <v>762.22420098388409</v>
      </c>
      <c r="M31" s="302">
        <v>757.47645729033991</v>
      </c>
      <c r="N31" s="302">
        <v>735.62605136567845</v>
      </c>
    </row>
    <row r="32" spans="1:14" s="188" customFormat="1" ht="16.5" customHeight="1">
      <c r="A32" s="218" t="s">
        <v>146</v>
      </c>
      <c r="B32" s="302">
        <v>4471.6110547721919</v>
      </c>
      <c r="C32" s="302">
        <v>4406.657510091417</v>
      </c>
      <c r="D32" s="302">
        <v>4377.657510091417</v>
      </c>
      <c r="E32" s="302">
        <v>4348.657510091417</v>
      </c>
      <c r="F32" s="302">
        <v>4310.6411719563157</v>
      </c>
      <c r="G32" s="302">
        <v>4279.6411719563157</v>
      </c>
      <c r="H32" s="302">
        <v>4251.6411719563157</v>
      </c>
      <c r="I32" s="302">
        <v>4181.0082608244684</v>
      </c>
      <c r="J32" s="302">
        <v>4151.0082608244684</v>
      </c>
      <c r="K32" s="302">
        <v>4120.0082608244684</v>
      </c>
      <c r="L32" s="302">
        <v>4112.1560232952843</v>
      </c>
      <c r="M32" s="302">
        <v>4083.1560232952843</v>
      </c>
      <c r="N32" s="302">
        <v>4050.7518633146269</v>
      </c>
    </row>
    <row r="33" spans="1:19" s="188" customFormat="1" ht="16.5" customHeight="1">
      <c r="A33" s="218" t="s">
        <v>147</v>
      </c>
      <c r="B33" s="302">
        <v>439.49314121937988</v>
      </c>
      <c r="C33" s="302">
        <v>420.17378570196689</v>
      </c>
      <c r="D33" s="302">
        <v>416.1151816139822</v>
      </c>
      <c r="E33" s="302">
        <v>404.8073033709864</v>
      </c>
      <c r="F33" s="302">
        <v>422.15918906688319</v>
      </c>
      <c r="G33" s="302">
        <v>414.73371882152242</v>
      </c>
      <c r="H33" s="302">
        <v>398.06179234600967</v>
      </c>
      <c r="I33" s="302">
        <v>395.76467092593992</v>
      </c>
      <c r="J33" s="302">
        <v>391.86616024170985</v>
      </c>
      <c r="K33" s="302">
        <v>406.29560228192673</v>
      </c>
      <c r="L33" s="302">
        <v>412.18111245584726</v>
      </c>
      <c r="M33" s="302">
        <v>416.62243683077804</v>
      </c>
      <c r="N33" s="302">
        <v>431.80861495236837</v>
      </c>
    </row>
    <row r="34" spans="1:19" s="188" customFormat="1" ht="16.5" customHeight="1">
      <c r="A34" s="212" t="s">
        <v>164</v>
      </c>
      <c r="B34" s="532">
        <v>10.718345441835909</v>
      </c>
      <c r="C34" s="532">
        <v>10.71769512165441</v>
      </c>
      <c r="D34" s="532">
        <v>10.700637733307726</v>
      </c>
      <c r="E34" s="532">
        <v>10.674059392629324</v>
      </c>
      <c r="F34" s="532">
        <v>10.726275324827309</v>
      </c>
      <c r="G34" s="532">
        <v>10.705365988953243</v>
      </c>
      <c r="H34" s="532">
        <v>10.682083327188083</v>
      </c>
      <c r="I34" s="532">
        <v>10.653333384550914</v>
      </c>
      <c r="J34" s="532">
        <v>10.633465447353716</v>
      </c>
      <c r="K34" s="532">
        <v>10.624891817913614</v>
      </c>
      <c r="L34" s="532">
        <v>10.597642502597157</v>
      </c>
      <c r="M34" s="532">
        <v>10.580637398604182</v>
      </c>
      <c r="N34" s="532">
        <v>10.567213157539376</v>
      </c>
    </row>
    <row r="35" spans="1:19" s="188" customFormat="1" ht="16.5" customHeight="1">
      <c r="A35" s="218" t="s">
        <v>168</v>
      </c>
      <c r="B35" s="533">
        <v>11.076755935514443</v>
      </c>
      <c r="C35" s="533">
        <v>10.970559640665103</v>
      </c>
      <c r="D35" s="533">
        <v>10.811525899237804</v>
      </c>
      <c r="E35" s="533">
        <v>10.589975785225441</v>
      </c>
      <c r="F35" s="533">
        <v>10.349672223070371</v>
      </c>
      <c r="G35" s="533">
        <v>10.166426969852782</v>
      </c>
      <c r="H35" s="533">
        <v>9.972240887241032</v>
      </c>
      <c r="I35" s="533">
        <v>9.8062679626929175</v>
      </c>
      <c r="J35" s="533">
        <v>9.633078544013582</v>
      </c>
      <c r="K35" s="533">
        <v>9.5261571932475402</v>
      </c>
      <c r="L35" s="533">
        <v>9.4572525025066696</v>
      </c>
      <c r="M35" s="533">
        <v>9.310190071895148</v>
      </c>
      <c r="N35" s="533">
        <v>9.2048510460523403</v>
      </c>
    </row>
    <row r="36" spans="1:19" s="188" customFormat="1" ht="16.5" customHeight="1">
      <c r="A36" s="218" t="s">
        <v>145</v>
      </c>
      <c r="B36" s="533">
        <v>10.355877460558618</v>
      </c>
      <c r="C36" s="533">
        <v>10.355877460558618</v>
      </c>
      <c r="D36" s="533">
        <v>10.351128658097347</v>
      </c>
      <c r="E36" s="533">
        <v>10.328465348002027</v>
      </c>
      <c r="F36" s="533">
        <v>10.523690491604862</v>
      </c>
      <c r="G36" s="533">
        <v>10.500495993459976</v>
      </c>
      <c r="H36" s="533">
        <v>10.473888466736536</v>
      </c>
      <c r="I36" s="533">
        <v>10.475107081867774</v>
      </c>
      <c r="J36" s="533">
        <v>10.451537425843455</v>
      </c>
      <c r="K36" s="533">
        <v>10.437141714376107</v>
      </c>
      <c r="L36" s="533">
        <v>10.426899963962413</v>
      </c>
      <c r="M36" s="533">
        <v>10.412027524297836</v>
      </c>
      <c r="N36" s="533">
        <v>10.40421602320667</v>
      </c>
    </row>
    <row r="37" spans="1:19" s="188" customFormat="1" ht="16.5" customHeight="1">
      <c r="A37" s="218" t="s">
        <v>146</v>
      </c>
      <c r="B37" s="533">
        <v>10.89821790984168</v>
      </c>
      <c r="C37" s="533">
        <v>10.900860811790135</v>
      </c>
      <c r="D37" s="533">
        <v>10.900860811790135</v>
      </c>
      <c r="E37" s="533">
        <v>10.900860811790135</v>
      </c>
      <c r="F37" s="533">
        <v>10.878300452572748</v>
      </c>
      <c r="G37" s="533">
        <v>10.878379789705164</v>
      </c>
      <c r="H37" s="533">
        <v>10.878379789705164</v>
      </c>
      <c r="I37" s="533">
        <v>10.838247365473638</v>
      </c>
      <c r="J37" s="533">
        <v>10.838247365473638</v>
      </c>
      <c r="K37" s="533">
        <v>10.838247365473638</v>
      </c>
      <c r="L37" s="533">
        <v>10.811935294274383</v>
      </c>
      <c r="M37" s="533">
        <v>10.811935294274383</v>
      </c>
      <c r="N37" s="533">
        <v>10.80385310606748</v>
      </c>
    </row>
    <row r="38" spans="1:19" s="188" customFormat="1" ht="16.5" customHeight="1">
      <c r="A38" s="218" t="s">
        <v>147</v>
      </c>
      <c r="B38" s="533">
        <v>9.2756700225927098</v>
      </c>
      <c r="C38" s="533">
        <v>9.2818123270150714</v>
      </c>
      <c r="D38" s="533">
        <v>9.2924152905145423</v>
      </c>
      <c r="E38" s="533">
        <v>9.2936384233891172</v>
      </c>
      <c r="F38" s="533">
        <v>9.2971963760727228</v>
      </c>
      <c r="G38" s="533">
        <v>9.3124732815371516</v>
      </c>
      <c r="H38" s="533">
        <v>9.2989070335995869</v>
      </c>
      <c r="I38" s="533">
        <v>9.2961608165315752</v>
      </c>
      <c r="J38" s="533">
        <v>9.299547005646815</v>
      </c>
      <c r="K38" s="533">
        <v>9.2917951681132784</v>
      </c>
      <c r="L38" s="533">
        <v>9.2809368512983994</v>
      </c>
      <c r="M38" s="533">
        <v>9.2816275387364975</v>
      </c>
      <c r="N38" s="533">
        <v>9.2697318503086983</v>
      </c>
    </row>
    <row r="39" spans="1:19" s="188" customFormat="1" ht="9" customHeight="1">
      <c r="A39" s="216"/>
      <c r="B39" s="216"/>
      <c r="C39" s="216"/>
      <c r="D39" s="216"/>
      <c r="E39" s="216"/>
      <c r="F39" s="216"/>
      <c r="G39" s="216"/>
      <c r="H39" s="216"/>
      <c r="I39" s="216"/>
      <c r="J39" s="216"/>
      <c r="K39" s="216"/>
      <c r="L39" s="216"/>
      <c r="M39" s="216"/>
      <c r="N39" s="216"/>
      <c r="O39" s="216"/>
      <c r="P39" s="216"/>
      <c r="Q39" s="216"/>
      <c r="R39" s="216"/>
      <c r="S39" s="217"/>
    </row>
    <row r="40" spans="1:19" s="188" customFormat="1" ht="36.6" customHeight="1">
      <c r="A40" s="207"/>
      <c r="B40" s="364" t="s">
        <v>376</v>
      </c>
      <c r="C40" s="364" t="s">
        <v>378</v>
      </c>
      <c r="D40" s="364" t="s">
        <v>379</v>
      </c>
      <c r="E40" s="364" t="s">
        <v>380</v>
      </c>
      <c r="F40" s="364" t="s">
        <v>381</v>
      </c>
      <c r="G40" s="364" t="s">
        <v>382</v>
      </c>
      <c r="H40" s="364" t="s">
        <v>383</v>
      </c>
      <c r="I40" s="364" t="s">
        <v>384</v>
      </c>
      <c r="J40" s="364" t="s">
        <v>385</v>
      </c>
      <c r="K40" s="364" t="s">
        <v>386</v>
      </c>
      <c r="L40" s="364" t="s">
        <v>387</v>
      </c>
      <c r="M40" s="364" t="s">
        <v>388</v>
      </c>
      <c r="N40" s="364" t="s">
        <v>362</v>
      </c>
    </row>
    <row r="41" spans="1:19" s="188" customFormat="1" ht="28.5">
      <c r="A41" s="212" t="s">
        <v>150</v>
      </c>
      <c r="B41" s="534">
        <v>9.837704305378816</v>
      </c>
      <c r="C41" s="534">
        <v>10.870475882305801</v>
      </c>
      <c r="D41" s="534">
        <v>10.1881669599051</v>
      </c>
      <c r="E41" s="534">
        <v>9.76744620627864</v>
      </c>
      <c r="F41" s="534">
        <v>9.8374435836806207</v>
      </c>
      <c r="G41" s="534">
        <v>9.7697126964960308</v>
      </c>
      <c r="H41" s="534">
        <v>9.5443275757661201</v>
      </c>
      <c r="I41" s="534">
        <v>9.7672915081465703</v>
      </c>
      <c r="J41" s="534">
        <v>9.592303493478548</v>
      </c>
      <c r="K41" s="534">
        <v>9.6237632859483</v>
      </c>
      <c r="L41" s="534">
        <v>9.7226686721387097</v>
      </c>
      <c r="M41" s="534">
        <v>9.4951394168190699</v>
      </c>
      <c r="N41" s="534">
        <v>9.5532556415397423</v>
      </c>
    </row>
    <row r="42" spans="1:19" s="188" customFormat="1" ht="16.5" customHeight="1">
      <c r="A42" s="218" t="s">
        <v>168</v>
      </c>
      <c r="B42" s="535">
        <v>9.2754287730438332</v>
      </c>
      <c r="C42" s="535">
        <v>10.5800566930656</v>
      </c>
      <c r="D42" s="535">
        <v>10.016692629081501</v>
      </c>
      <c r="E42" s="535">
        <v>9.5680368615898601</v>
      </c>
      <c r="F42" s="535">
        <v>9.4669509026767393</v>
      </c>
      <c r="G42" s="535">
        <v>9.3575383870418491</v>
      </c>
      <c r="H42" s="535">
        <v>9.0106787279790908</v>
      </c>
      <c r="I42" s="535">
        <v>8.8647910233106604</v>
      </c>
      <c r="J42" s="535">
        <v>8.8480524779101035</v>
      </c>
      <c r="K42" s="535">
        <v>9.0929625116447106</v>
      </c>
      <c r="L42" s="535">
        <v>8.9110575475488893</v>
      </c>
      <c r="M42" s="535">
        <v>8.8179517857548397</v>
      </c>
      <c r="N42" s="535">
        <v>8.7019338299190387</v>
      </c>
    </row>
    <row r="43" spans="1:19" s="188" customFormat="1" ht="16.5" customHeight="1">
      <c r="A43" s="218" t="s">
        <v>145</v>
      </c>
      <c r="B43" s="535">
        <v>9.923670724060198</v>
      </c>
      <c r="C43" s="535">
        <v>0</v>
      </c>
      <c r="D43" s="535">
        <v>10.2559</v>
      </c>
      <c r="E43" s="535">
        <v>9.8507999999999996</v>
      </c>
      <c r="F43" s="535">
        <v>9.9157237552748203</v>
      </c>
      <c r="G43" s="535">
        <v>9.9490999999999996</v>
      </c>
      <c r="H43" s="535">
        <v>9.8125999999999998</v>
      </c>
      <c r="I43" s="535">
        <v>0</v>
      </c>
      <c r="J43" s="535">
        <v>9.8901000000000003</v>
      </c>
      <c r="K43" s="535">
        <v>9.9274000000000004</v>
      </c>
      <c r="L43" s="535">
        <v>9.8600999999999992</v>
      </c>
      <c r="M43" s="535">
        <v>9.8879999999999999</v>
      </c>
      <c r="N43" s="535">
        <v>9.833765067389761</v>
      </c>
    </row>
    <row r="44" spans="1:19" s="188" customFormat="1" ht="16.5" customHeight="1">
      <c r="A44" s="218" t="s">
        <v>146</v>
      </c>
      <c r="B44" s="535">
        <v>10.17260044732873</v>
      </c>
      <c r="C44" s="535">
        <v>10.952400000000001</v>
      </c>
      <c r="D44" s="535">
        <v>0</v>
      </c>
      <c r="E44" s="535">
        <v>0</v>
      </c>
      <c r="F44" s="535">
        <v>9.8869461294130492</v>
      </c>
      <c r="G44" s="535">
        <v>0</v>
      </c>
      <c r="H44" s="535">
        <v>0</v>
      </c>
      <c r="I44" s="535">
        <v>9.9582999999999995</v>
      </c>
      <c r="J44" s="535">
        <v>0</v>
      </c>
      <c r="K44" s="535" t="s">
        <v>401</v>
      </c>
      <c r="L44" s="535">
        <v>9.9590764933582605</v>
      </c>
      <c r="M44" s="535">
        <v>0</v>
      </c>
      <c r="N44" s="535">
        <v>9.6</v>
      </c>
    </row>
    <row r="45" spans="1:19" s="188" customFormat="1">
      <c r="A45" s="216"/>
      <c r="C45" s="216"/>
      <c r="D45" s="216"/>
      <c r="E45" s="216"/>
      <c r="F45" s="216"/>
      <c r="G45" s="216"/>
      <c r="H45" s="216"/>
      <c r="I45" s="216"/>
      <c r="J45" s="216"/>
      <c r="K45" s="216"/>
      <c r="L45" s="216"/>
      <c r="M45" s="216"/>
      <c r="N45" s="216"/>
    </row>
    <row r="46" spans="1:19" s="188" customFormat="1" ht="35.85" customHeight="1">
      <c r="A46" s="207"/>
      <c r="B46" s="364" t="s">
        <v>376</v>
      </c>
      <c r="C46" s="364" t="s">
        <v>378</v>
      </c>
      <c r="D46" s="364" t="s">
        <v>379</v>
      </c>
      <c r="E46" s="364" t="s">
        <v>380</v>
      </c>
      <c r="F46" s="364" t="s">
        <v>381</v>
      </c>
      <c r="G46" s="364" t="s">
        <v>382</v>
      </c>
      <c r="H46" s="364" t="s">
        <v>383</v>
      </c>
      <c r="I46" s="364" t="s">
        <v>384</v>
      </c>
      <c r="J46" s="364" t="s">
        <v>385</v>
      </c>
      <c r="K46" s="364" t="s">
        <v>386</v>
      </c>
      <c r="L46" s="364" t="s">
        <v>387</v>
      </c>
      <c r="M46" s="364" t="s">
        <v>388</v>
      </c>
      <c r="N46" s="364" t="s">
        <v>362</v>
      </c>
    </row>
    <row r="47" spans="1:19" s="188" customFormat="1" ht="28.5">
      <c r="A47" s="212" t="s">
        <v>173</v>
      </c>
      <c r="B47" s="301">
        <v>1771.2677653820208</v>
      </c>
      <c r="C47" s="301">
        <v>2858.2047868887389</v>
      </c>
      <c r="D47" s="301">
        <v>1179.8856539035614</v>
      </c>
      <c r="E47" s="301">
        <v>637.21528688497017</v>
      </c>
      <c r="F47" s="301">
        <v>2016.5896080171399</v>
      </c>
      <c r="G47" s="301">
        <v>1349.9238730417514</v>
      </c>
      <c r="H47" s="301">
        <v>792.71849063941215</v>
      </c>
      <c r="I47" s="301">
        <v>2855.531665141194</v>
      </c>
      <c r="J47" s="301">
        <v>1305.4891748276316</v>
      </c>
      <c r="K47" s="301">
        <v>717.29373034206799</v>
      </c>
      <c r="L47" s="301">
        <v>3107.7239628981233</v>
      </c>
      <c r="M47" s="301">
        <v>1139.5445483318283</v>
      </c>
      <c r="N47" s="301">
        <v>1226.2144630316977</v>
      </c>
    </row>
    <row r="48" spans="1:19" s="188" customFormat="1">
      <c r="A48" s="218" t="s">
        <v>168</v>
      </c>
      <c r="B48" s="302">
        <v>287.3365519552089</v>
      </c>
      <c r="C48" s="302">
        <v>299.45668573071436</v>
      </c>
      <c r="D48" s="302">
        <v>278.33939069054463</v>
      </c>
      <c r="E48" s="302">
        <v>302.80485641365937</v>
      </c>
      <c r="F48" s="302">
        <v>283.06626741411725</v>
      </c>
      <c r="G48" s="302">
        <v>292.81695286793644</v>
      </c>
      <c r="H48" s="302">
        <v>278.94362067806594</v>
      </c>
      <c r="I48" s="302">
        <v>292.41035850386254</v>
      </c>
      <c r="J48" s="302">
        <v>272.04571648098346</v>
      </c>
      <c r="K48" s="302">
        <v>293.00816176345432</v>
      </c>
      <c r="L48" s="302">
        <v>278.59730779533885</v>
      </c>
      <c r="M48" s="302">
        <v>297.57667383209838</v>
      </c>
      <c r="N48" s="302">
        <v>278.79893965411031</v>
      </c>
    </row>
    <row r="49" spans="1:19" s="188" customFormat="1">
      <c r="A49" s="218" t="s">
        <v>145</v>
      </c>
      <c r="B49" s="536">
        <v>1241.2954736149966</v>
      </c>
      <c r="C49" s="536">
        <v>0</v>
      </c>
      <c r="D49" s="536">
        <v>1536</v>
      </c>
      <c r="E49" s="536">
        <v>777</v>
      </c>
      <c r="F49" s="536">
        <v>1148.556545354947</v>
      </c>
      <c r="G49" s="536">
        <v>1810</v>
      </c>
      <c r="H49" s="536">
        <v>1051</v>
      </c>
      <c r="I49" s="536">
        <v>0</v>
      </c>
      <c r="J49" s="536">
        <v>1719</v>
      </c>
      <c r="K49" s="536">
        <v>960</v>
      </c>
      <c r="L49" s="536">
        <v>911</v>
      </c>
      <c r="M49" s="536">
        <v>1628</v>
      </c>
      <c r="N49" s="536">
        <v>868.12448344523273</v>
      </c>
    </row>
    <row r="50" spans="1:19">
      <c r="A50" s="218" t="s">
        <v>146</v>
      </c>
      <c r="B50" s="536">
        <v>3816.4474550721302</v>
      </c>
      <c r="C50" s="536">
        <v>3580</v>
      </c>
      <c r="D50" s="536">
        <v>0</v>
      </c>
      <c r="E50" s="536">
        <v>0</v>
      </c>
      <c r="F50" s="536">
        <v>3839.7361858291902</v>
      </c>
      <c r="G50" s="536">
        <v>0</v>
      </c>
      <c r="H50" s="536">
        <v>0</v>
      </c>
      <c r="I50" s="536">
        <v>3398</v>
      </c>
      <c r="J50" s="536">
        <v>0</v>
      </c>
      <c r="K50" s="536">
        <v>0</v>
      </c>
      <c r="L50" s="536">
        <v>4875.2370192633152</v>
      </c>
      <c r="M50" s="536">
        <v>0</v>
      </c>
      <c r="N50" s="536">
        <v>3225</v>
      </c>
      <c r="O50"/>
      <c r="P50"/>
      <c r="Q50"/>
      <c r="R50"/>
      <c r="S50"/>
    </row>
    <row r="52" spans="1:19">
      <c r="A52" s="557" t="s">
        <v>375</v>
      </c>
      <c r="B52" s="557"/>
      <c r="C52" s="557"/>
      <c r="D52" s="557"/>
      <c r="E52" s="557"/>
      <c r="F52" s="557"/>
      <c r="G52" s="557"/>
      <c r="H52" s="557"/>
      <c r="I52" s="557"/>
      <c r="J52" s="557"/>
      <c r="K52" s="557"/>
      <c r="L52" s="557"/>
      <c r="M52" s="557"/>
      <c r="N52" s="557"/>
      <c r="O52" s="557"/>
      <c r="P52" s="557"/>
    </row>
    <row r="53" spans="1:19">
      <c r="A53" s="556" t="s">
        <v>374</v>
      </c>
      <c r="B53" s="556"/>
      <c r="C53" s="556"/>
      <c r="D53" s="556"/>
      <c r="E53" s="556"/>
      <c r="F53" s="556"/>
      <c r="G53" s="501"/>
      <c r="H53" s="501"/>
      <c r="I53" s="501"/>
    </row>
  </sheetData>
  <mergeCells count="2">
    <mergeCell ref="A53:F53"/>
    <mergeCell ref="A52:P52"/>
  </mergeCells>
  <pageMargins left="0.7" right="0" top="0.75" bottom="0.75" header="0.3" footer="0.3"/>
  <pageSetup paperSize="9" scale="69" orientation="landscape" r:id="rId1"/>
  <headerFooter>
    <oddFooter>&amp;R5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EA55"/>
  <sheetViews>
    <sheetView zoomScaleNormal="100" workbookViewId="0">
      <selection activeCell="E2" sqref="E2:F2"/>
    </sheetView>
  </sheetViews>
  <sheetFormatPr defaultColWidth="9.140625" defaultRowHeight="16.5"/>
  <cols>
    <col min="1" max="1" width="25" style="358" customWidth="1"/>
    <col min="2" max="2" width="20" style="358" customWidth="1"/>
    <col min="3" max="3" width="19.42578125" style="358" customWidth="1"/>
    <col min="4" max="4" width="22.7109375" style="358" customWidth="1"/>
    <col min="5" max="5" width="18.5703125" style="358" customWidth="1"/>
    <col min="6" max="6" width="18.140625" style="358" customWidth="1"/>
    <col min="7" max="7" width="19.42578125" style="358" customWidth="1"/>
    <col min="8" max="8" width="12.42578125" style="358" customWidth="1"/>
    <col min="9" max="9" width="18.5703125" style="358" customWidth="1"/>
    <col min="10" max="10" width="19" style="358" customWidth="1"/>
    <col min="11" max="11" width="14" style="358" bestFit="1" customWidth="1"/>
    <col min="12" max="13" width="14.42578125" style="358" customWidth="1"/>
    <col min="14" max="14" width="20.42578125" style="358" bestFit="1" customWidth="1"/>
    <col min="15" max="16384" width="9.140625" style="358"/>
  </cols>
  <sheetData>
    <row r="1" spans="1:26" ht="9" customHeight="1">
      <c r="A1" s="477"/>
    </row>
    <row r="2" spans="1:26" ht="17.25" customHeight="1">
      <c r="A2" s="558" t="s">
        <v>182</v>
      </c>
      <c r="B2" s="558"/>
      <c r="C2" s="558"/>
      <c r="D2" s="558"/>
      <c r="E2" s="559" t="s">
        <v>362</v>
      </c>
      <c r="F2" s="559"/>
    </row>
    <row r="3" spans="1:26" ht="9" customHeight="1"/>
    <row r="4" spans="1:26" ht="16.5" customHeight="1">
      <c r="A4" s="359" t="s">
        <v>183</v>
      </c>
      <c r="B4" s="359"/>
      <c r="C4" s="359"/>
      <c r="D4" s="136"/>
      <c r="E4" s="359"/>
      <c r="F4" s="359"/>
    </row>
    <row r="5" spans="1:26" ht="36" customHeight="1">
      <c r="A5" s="364" t="s">
        <v>184</v>
      </c>
      <c r="B5" s="364" t="s">
        <v>185</v>
      </c>
      <c r="C5" s="364" t="s">
        <v>186</v>
      </c>
      <c r="D5" s="364" t="s">
        <v>187</v>
      </c>
      <c r="E5" s="364" t="s">
        <v>188</v>
      </c>
      <c r="F5" s="364" t="s">
        <v>189</v>
      </c>
      <c r="G5" s="364" t="s">
        <v>190</v>
      </c>
      <c r="H5" s="364" t="s">
        <v>191</v>
      </c>
      <c r="I5" s="364" t="s">
        <v>192</v>
      </c>
      <c r="J5" s="364" t="s">
        <v>193</v>
      </c>
      <c r="K5" s="364" t="s">
        <v>194</v>
      </c>
    </row>
    <row r="6" spans="1:26" ht="16.5" customHeight="1">
      <c r="A6" s="403">
        <v>45628</v>
      </c>
      <c r="B6" s="403">
        <v>45629</v>
      </c>
      <c r="C6" s="402" t="s">
        <v>364</v>
      </c>
      <c r="D6" s="402" t="s">
        <v>337</v>
      </c>
      <c r="E6" s="398">
        <v>5000000000</v>
      </c>
      <c r="F6" s="398">
        <v>14516480000</v>
      </c>
      <c r="G6" s="398">
        <v>5000000000</v>
      </c>
      <c r="H6" s="452">
        <v>91.78</v>
      </c>
      <c r="I6" s="399">
        <v>8.8842000000000004E-2</v>
      </c>
      <c r="J6" s="399">
        <v>8.9565000000000006E-2</v>
      </c>
      <c r="K6" s="519">
        <v>45992</v>
      </c>
      <c r="O6" s="292"/>
      <c r="P6" s="292"/>
      <c r="Q6" s="292"/>
      <c r="R6" s="292"/>
      <c r="S6" s="292"/>
      <c r="T6" s="292"/>
      <c r="U6" s="292"/>
      <c r="V6" s="292"/>
      <c r="W6" s="292"/>
      <c r="X6" s="292"/>
      <c r="Y6" s="292"/>
      <c r="Z6" s="292"/>
    </row>
    <row r="7" spans="1:26" ht="16.5" customHeight="1">
      <c r="A7" s="403">
        <v>45629</v>
      </c>
      <c r="B7" s="403">
        <v>45629</v>
      </c>
      <c r="C7" s="402" t="s">
        <v>364</v>
      </c>
      <c r="D7" s="402" t="s">
        <v>338</v>
      </c>
      <c r="E7" s="398"/>
      <c r="F7" s="398"/>
      <c r="G7" s="398">
        <v>625000</v>
      </c>
      <c r="H7" s="452">
        <v>91.76</v>
      </c>
      <c r="I7" s="399">
        <v>8.8842000000000004E-2</v>
      </c>
      <c r="J7" s="399"/>
      <c r="K7" s="519">
        <v>45992</v>
      </c>
      <c r="O7" s="292"/>
      <c r="P7" s="292"/>
      <c r="Q7" s="292"/>
      <c r="R7" s="292"/>
      <c r="S7" s="292"/>
      <c r="T7" s="292"/>
      <c r="U7" s="292"/>
      <c r="V7" s="292"/>
      <c r="W7" s="292"/>
      <c r="X7" s="292"/>
      <c r="Y7" s="292"/>
      <c r="Z7" s="292"/>
    </row>
    <row r="8" spans="1:26" ht="16.5" customHeight="1">
      <c r="A8" s="403">
        <v>45636</v>
      </c>
      <c r="B8" s="403">
        <v>45637</v>
      </c>
      <c r="C8" s="402" t="s">
        <v>365</v>
      </c>
      <c r="D8" s="402" t="s">
        <v>337</v>
      </c>
      <c r="E8" s="398">
        <v>30000000000</v>
      </c>
      <c r="F8" s="398">
        <v>35118000000</v>
      </c>
      <c r="G8" s="398">
        <v>30000000000</v>
      </c>
      <c r="H8" s="452">
        <v>97.96</v>
      </c>
      <c r="I8" s="399">
        <v>9.8505999999999996E-2</v>
      </c>
      <c r="J8" s="399">
        <v>9.9400000000000002E-2</v>
      </c>
      <c r="K8" s="519">
        <v>46506</v>
      </c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292"/>
      <c r="Z8" s="292"/>
    </row>
    <row r="9" spans="1:26" ht="16.5" customHeight="1">
      <c r="A9" s="403">
        <v>45637</v>
      </c>
      <c r="B9" s="403">
        <v>45637</v>
      </c>
      <c r="C9" s="402" t="s">
        <v>365</v>
      </c>
      <c r="D9" s="402" t="s">
        <v>347</v>
      </c>
      <c r="E9" s="398">
        <v>6000000000</v>
      </c>
      <c r="F9" s="398">
        <v>4976400000</v>
      </c>
      <c r="G9" s="398">
        <v>4976400000</v>
      </c>
      <c r="H9" s="452">
        <v>97.96</v>
      </c>
      <c r="I9" s="399">
        <v>9.8505999999999996E-2</v>
      </c>
      <c r="J9" s="399"/>
      <c r="K9" s="519">
        <v>46506</v>
      </c>
      <c r="O9" s="292"/>
      <c r="P9" s="292"/>
      <c r="Q9" s="292"/>
      <c r="R9" s="292"/>
      <c r="S9" s="292"/>
      <c r="T9" s="292"/>
      <c r="U9" s="292"/>
      <c r="V9" s="292"/>
      <c r="W9" s="292"/>
      <c r="X9" s="292"/>
      <c r="Y9" s="292"/>
      <c r="Z9" s="292"/>
    </row>
    <row r="10" spans="1:26" ht="16.5" customHeight="1">
      <c r="A10" s="403">
        <v>45642</v>
      </c>
      <c r="B10" s="403">
        <v>45643</v>
      </c>
      <c r="C10" s="538" t="s">
        <v>366</v>
      </c>
      <c r="D10" s="402" t="s">
        <v>337</v>
      </c>
      <c r="E10" s="398">
        <v>5000000000</v>
      </c>
      <c r="F10" s="398">
        <v>13887000000</v>
      </c>
      <c r="G10" s="398">
        <v>5000000000</v>
      </c>
      <c r="H10" s="452">
        <v>93.18</v>
      </c>
      <c r="I10" s="399">
        <v>8.7850999999999999E-2</v>
      </c>
      <c r="J10" s="399">
        <v>8.8500999999999996E-2</v>
      </c>
      <c r="K10" s="519">
        <v>45943</v>
      </c>
      <c r="O10" s="292"/>
      <c r="P10" s="292"/>
      <c r="Q10" s="292"/>
      <c r="R10" s="292"/>
      <c r="S10" s="292"/>
      <c r="T10" s="292"/>
      <c r="U10" s="292"/>
      <c r="V10" s="292"/>
      <c r="W10" s="292"/>
      <c r="X10" s="292"/>
      <c r="Y10" s="292"/>
      <c r="Z10" s="292"/>
    </row>
    <row r="11" spans="1:26" ht="16.5" customHeight="1">
      <c r="A11" s="403">
        <v>45643</v>
      </c>
      <c r="B11" s="403">
        <v>45643</v>
      </c>
      <c r="C11" s="538" t="s">
        <v>366</v>
      </c>
      <c r="D11" s="402" t="s">
        <v>347</v>
      </c>
      <c r="E11" s="398">
        <v>1000000000</v>
      </c>
      <c r="F11" s="398">
        <v>920000000</v>
      </c>
      <c r="G11" s="398">
        <v>920000000</v>
      </c>
      <c r="H11" s="452">
        <v>93.18</v>
      </c>
      <c r="I11" s="399">
        <v>8.7850999999999999E-2</v>
      </c>
      <c r="J11" s="399">
        <v>8.7850999999999999E-2</v>
      </c>
      <c r="K11" s="519">
        <v>45943</v>
      </c>
      <c r="O11" s="292"/>
      <c r="P11" s="292"/>
      <c r="Q11" s="292"/>
      <c r="R11" s="292"/>
      <c r="S11" s="292"/>
      <c r="T11" s="292"/>
      <c r="U11" s="292"/>
      <c r="V11" s="292"/>
      <c r="W11" s="292"/>
      <c r="X11" s="292"/>
      <c r="Y11" s="292"/>
      <c r="Z11" s="292"/>
    </row>
    <row r="12" spans="1:26" ht="16.5" customHeight="1">
      <c r="A12" s="539">
        <v>45643</v>
      </c>
      <c r="B12" s="539">
        <v>45643</v>
      </c>
      <c r="C12" s="538" t="s">
        <v>366</v>
      </c>
      <c r="D12" s="402" t="s">
        <v>338</v>
      </c>
      <c r="E12" s="398"/>
      <c r="F12" s="398"/>
      <c r="G12" s="398">
        <v>752000</v>
      </c>
      <c r="H12" s="452">
        <v>93.18</v>
      </c>
      <c r="I12" s="399">
        <v>8.7850999999999999E-2</v>
      </c>
      <c r="J12" s="399"/>
      <c r="K12" s="519">
        <v>45943</v>
      </c>
      <c r="L12" s="163"/>
      <c r="O12" s="292"/>
      <c r="P12" s="292"/>
      <c r="Q12" s="292"/>
      <c r="R12" s="292"/>
      <c r="S12" s="292"/>
      <c r="T12" s="292"/>
      <c r="U12" s="292"/>
      <c r="V12" s="292"/>
      <c r="W12" s="292"/>
      <c r="X12" s="292"/>
      <c r="Y12" s="292"/>
      <c r="Z12" s="292"/>
    </row>
    <row r="13" spans="1:26" ht="16.5" customHeight="1">
      <c r="A13" s="539">
        <v>45649</v>
      </c>
      <c r="B13" s="539">
        <v>45650</v>
      </c>
      <c r="C13" s="402" t="s">
        <v>367</v>
      </c>
      <c r="D13" s="538" t="s">
        <v>337</v>
      </c>
      <c r="E13" s="540">
        <v>3000000000</v>
      </c>
      <c r="F13" s="540">
        <v>10466840000</v>
      </c>
      <c r="G13" s="540">
        <v>3000000000</v>
      </c>
      <c r="H13" s="541">
        <v>97.83</v>
      </c>
      <c r="I13" s="542">
        <v>8.2350000000000007E-2</v>
      </c>
      <c r="J13" s="542">
        <v>8.3280999999999994E-2</v>
      </c>
      <c r="K13" s="519">
        <v>45747</v>
      </c>
      <c r="L13" s="163"/>
      <c r="O13" s="292"/>
      <c r="P13" s="292"/>
      <c r="Q13" s="292"/>
      <c r="R13" s="292"/>
      <c r="S13" s="292"/>
      <c r="T13" s="292"/>
      <c r="U13" s="292"/>
      <c r="V13" s="292"/>
      <c r="W13" s="292"/>
      <c r="X13" s="292"/>
      <c r="Y13" s="292"/>
      <c r="Z13" s="292"/>
    </row>
    <row r="14" spans="1:26" ht="16.5" customHeight="1">
      <c r="A14" s="539">
        <v>45650</v>
      </c>
      <c r="B14" s="539">
        <v>45650</v>
      </c>
      <c r="C14" s="538" t="s">
        <v>367</v>
      </c>
      <c r="D14" s="538" t="s">
        <v>338</v>
      </c>
      <c r="E14" s="540"/>
      <c r="F14" s="540"/>
      <c r="G14" s="540">
        <v>6531000</v>
      </c>
      <c r="H14" s="541">
        <v>97.83</v>
      </c>
      <c r="I14" s="542">
        <v>8.2350000000000007E-2</v>
      </c>
      <c r="J14" s="542"/>
      <c r="K14" s="506">
        <v>45747</v>
      </c>
      <c r="L14" s="163"/>
      <c r="O14" s="292"/>
      <c r="P14" s="292"/>
      <c r="Q14" s="292"/>
      <c r="R14" s="292"/>
      <c r="S14" s="292"/>
      <c r="T14" s="292"/>
      <c r="U14" s="292"/>
      <c r="V14" s="292"/>
      <c r="W14" s="292"/>
      <c r="X14" s="292"/>
      <c r="Y14" s="292"/>
      <c r="Z14" s="292"/>
    </row>
    <row r="15" spans="1:26">
      <c r="A15" s="539">
        <v>45656</v>
      </c>
      <c r="B15" s="539">
        <v>45656</v>
      </c>
      <c r="C15" s="538" t="s">
        <v>407</v>
      </c>
      <c r="D15" s="402" t="s">
        <v>408</v>
      </c>
      <c r="E15" s="540">
        <v>13763690000</v>
      </c>
      <c r="F15" s="540">
        <v>13763690000</v>
      </c>
      <c r="G15" s="540">
        <v>13763690000</v>
      </c>
      <c r="H15" s="541">
        <v>100</v>
      </c>
      <c r="I15" s="542">
        <v>9.6000000000000002E-2</v>
      </c>
      <c r="J15" s="542">
        <v>9.6000000000000002E-2</v>
      </c>
      <c r="K15" s="506" t="s">
        <v>368</v>
      </c>
      <c r="L15" s="543"/>
      <c r="O15" s="292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</row>
    <row r="16" spans="1:26" s="138" customFormat="1" ht="19.5" customHeight="1">
      <c r="A16" s="544" t="s">
        <v>217</v>
      </c>
      <c r="B16" s="545"/>
      <c r="C16" s="545"/>
      <c r="D16" s="545"/>
      <c r="E16" s="546">
        <v>63763690000</v>
      </c>
      <c r="F16" s="546">
        <v>93648410000</v>
      </c>
      <c r="G16" s="546">
        <v>62667998000</v>
      </c>
      <c r="H16" s="545"/>
      <c r="I16" s="547">
        <v>9.5402709951768361E-2</v>
      </c>
      <c r="J16" s="545"/>
      <c r="K16" s="545"/>
      <c r="L16" s="163"/>
      <c r="O16" s="526"/>
      <c r="P16" s="526"/>
      <c r="Q16" s="526"/>
      <c r="R16" s="526"/>
      <c r="S16" s="526"/>
      <c r="T16" s="526"/>
      <c r="U16" s="526"/>
      <c r="V16" s="526"/>
      <c r="W16" s="526"/>
      <c r="X16" s="526"/>
      <c r="Y16" s="526"/>
      <c r="Z16" s="526"/>
    </row>
    <row r="17" spans="1:15" ht="16.5" customHeight="1">
      <c r="A17" s="556"/>
      <c r="B17" s="556"/>
      <c r="C17" s="556"/>
      <c r="D17" s="556"/>
      <c r="E17" s="556"/>
      <c r="F17" s="556"/>
      <c r="G17" s="556"/>
      <c r="H17" s="556"/>
      <c r="I17" s="556"/>
      <c r="J17" s="556"/>
      <c r="K17" s="556"/>
      <c r="L17" s="556"/>
    </row>
    <row r="18" spans="1:15" ht="25.5" customHeight="1">
      <c r="A18" s="556" t="s">
        <v>369</v>
      </c>
      <c r="B18" s="556"/>
      <c r="C18" s="556"/>
      <c r="D18" s="556"/>
      <c r="E18" s="556"/>
      <c r="F18" s="556"/>
      <c r="G18" s="556"/>
      <c r="H18" s="556"/>
      <c r="I18" s="556"/>
      <c r="J18" s="556"/>
      <c r="K18" s="556"/>
      <c r="L18" s="556"/>
    </row>
    <row r="19" spans="1:15" s="362" customFormat="1">
      <c r="A19" s="358"/>
      <c r="B19" s="358"/>
      <c r="C19" s="358"/>
      <c r="D19" s="358"/>
      <c r="E19" s="358"/>
      <c r="F19" s="358"/>
      <c r="G19" s="478"/>
      <c r="H19" s="358"/>
      <c r="I19" s="358"/>
      <c r="J19" s="358"/>
      <c r="K19" s="358"/>
      <c r="N19" s="358"/>
    </row>
    <row r="20" spans="1:15" s="362" customFormat="1">
      <c r="A20" s="359" t="s">
        <v>310</v>
      </c>
      <c r="D20" s="479"/>
      <c r="L20" s="199"/>
    </row>
    <row r="21" spans="1:15" ht="54">
      <c r="A21" s="364" t="s">
        <v>204</v>
      </c>
      <c r="B21" s="364" t="s">
        <v>185</v>
      </c>
      <c r="C21" s="364" t="s">
        <v>186</v>
      </c>
      <c r="D21" s="364" t="s">
        <v>205</v>
      </c>
      <c r="E21" s="364" t="s">
        <v>206</v>
      </c>
      <c r="F21" s="364" t="s">
        <v>16</v>
      </c>
      <c r="G21" s="364" t="s">
        <v>207</v>
      </c>
      <c r="H21" s="364" t="s">
        <v>208</v>
      </c>
      <c r="I21" s="364" t="s">
        <v>209</v>
      </c>
      <c r="J21" s="364" t="s">
        <v>194</v>
      </c>
      <c r="K21" s="362"/>
      <c r="L21" s="548"/>
    </row>
    <row r="22" spans="1:15">
      <c r="A22" s="403">
        <v>45636</v>
      </c>
      <c r="B22" s="403">
        <v>45637</v>
      </c>
      <c r="C22" s="402" t="s">
        <v>370</v>
      </c>
      <c r="D22" s="398">
        <v>2500000000</v>
      </c>
      <c r="E22" s="398">
        <v>5405700000</v>
      </c>
      <c r="F22" s="398">
        <v>2500000000</v>
      </c>
      <c r="G22" s="452">
        <v>98.312945936000006</v>
      </c>
      <c r="H22" s="399">
        <v>8.963900000000001E-2</v>
      </c>
      <c r="I22" s="399">
        <v>8.900000000000001E-2</v>
      </c>
      <c r="J22" s="403">
        <v>46141</v>
      </c>
      <c r="K22" s="548"/>
      <c r="L22" s="548"/>
    </row>
    <row r="23" spans="1:15">
      <c r="A23" s="403">
        <v>45636</v>
      </c>
      <c r="B23" s="403">
        <v>45637</v>
      </c>
      <c r="C23" s="402" t="s">
        <v>371</v>
      </c>
      <c r="D23" s="398">
        <v>2000000000</v>
      </c>
      <c r="E23" s="398">
        <v>10166607000</v>
      </c>
      <c r="F23" s="398">
        <v>2000000000</v>
      </c>
      <c r="G23" s="452">
        <v>101.27796000000001</v>
      </c>
      <c r="H23" s="399">
        <v>9.310800000000001E-2</v>
      </c>
      <c r="I23" s="399">
        <v>9.2200000000000004E-2</v>
      </c>
      <c r="J23" s="403">
        <v>46506</v>
      </c>
      <c r="K23" s="548"/>
      <c r="L23" s="548"/>
    </row>
    <row r="24" spans="1:15" ht="16.5" customHeight="1">
      <c r="A24" s="403">
        <v>45636</v>
      </c>
      <c r="B24" s="403">
        <v>45637</v>
      </c>
      <c r="C24" s="398" t="s">
        <v>372</v>
      </c>
      <c r="D24" s="549">
        <v>2500000000</v>
      </c>
      <c r="E24" s="549">
        <v>3302931000</v>
      </c>
      <c r="F24" s="549">
        <v>2500000000</v>
      </c>
      <c r="G24" s="452">
        <v>103.13055021999999</v>
      </c>
      <c r="H24" s="550">
        <v>8.7715999999999988E-2</v>
      </c>
      <c r="I24" s="550">
        <v>8.5000000000000006E-2</v>
      </c>
      <c r="J24" s="551">
        <v>45959</v>
      </c>
      <c r="K24" s="548"/>
      <c r="L24" s="548"/>
    </row>
    <row r="25" spans="1:15" ht="16.5" customHeight="1">
      <c r="A25" s="395" t="s">
        <v>217</v>
      </c>
      <c r="B25" s="397"/>
      <c r="C25" s="397"/>
      <c r="D25" s="396">
        <v>7000000000</v>
      </c>
      <c r="E25" s="396">
        <v>18875238000</v>
      </c>
      <c r="F25" s="396">
        <v>7000000000</v>
      </c>
      <c r="G25" s="397"/>
      <c r="H25" s="401">
        <v>8.9943357142857144E-2</v>
      </c>
      <c r="I25" s="397"/>
      <c r="J25" s="397"/>
      <c r="K25" s="222"/>
    </row>
    <row r="26" spans="1:15">
      <c r="A26" s="552"/>
    </row>
    <row r="27" spans="1:15" ht="16.5" customHeight="1">
      <c r="A27" s="146" t="s">
        <v>409</v>
      </c>
      <c r="E27" s="136"/>
      <c r="H27" s="578"/>
    </row>
    <row r="28" spans="1:15" ht="54">
      <c r="A28" s="364" t="s">
        <v>410</v>
      </c>
      <c r="B28" s="364" t="s">
        <v>185</v>
      </c>
      <c r="C28" s="364" t="s">
        <v>411</v>
      </c>
      <c r="D28" s="364" t="s">
        <v>412</v>
      </c>
      <c r="E28" s="364" t="s">
        <v>413</v>
      </c>
      <c r="F28" s="364" t="s">
        <v>414</v>
      </c>
      <c r="G28" s="364" t="s">
        <v>415</v>
      </c>
      <c r="H28" s="364" t="s">
        <v>416</v>
      </c>
      <c r="I28" s="364" t="s">
        <v>417</v>
      </c>
      <c r="J28" s="364" t="s">
        <v>418</v>
      </c>
      <c r="K28" s="364" t="s">
        <v>419</v>
      </c>
      <c r="L28" s="364" t="s">
        <v>420</v>
      </c>
      <c r="M28" s="364" t="s">
        <v>421</v>
      </c>
    </row>
    <row r="29" spans="1:15" s="362" customFormat="1">
      <c r="A29" s="519">
        <v>46008</v>
      </c>
      <c r="B29" s="519">
        <v>46009</v>
      </c>
      <c r="C29" s="579" t="s">
        <v>365</v>
      </c>
      <c r="D29" s="579" t="s">
        <v>422</v>
      </c>
      <c r="E29" s="398">
        <v>5000000000</v>
      </c>
      <c r="F29" s="398">
        <v>5000000000</v>
      </c>
      <c r="G29" s="398">
        <v>4843839000</v>
      </c>
      <c r="H29" s="580">
        <v>95.72</v>
      </c>
      <c r="I29" s="580">
        <v>97.26</v>
      </c>
      <c r="J29" s="580">
        <v>100.32</v>
      </c>
      <c r="K29" s="581">
        <v>4390</v>
      </c>
      <c r="L29" s="519">
        <v>46506</v>
      </c>
      <c r="M29" s="519">
        <v>45776</v>
      </c>
      <c r="N29" s="358"/>
      <c r="O29" s="358"/>
    </row>
    <row r="30" spans="1:15" s="362" customFormat="1" ht="13.5">
      <c r="A30" s="519"/>
      <c r="B30" s="519"/>
      <c r="C30" s="579"/>
      <c r="D30" s="579"/>
      <c r="E30" s="398"/>
      <c r="F30" s="398"/>
      <c r="G30" s="398"/>
      <c r="H30" s="580"/>
      <c r="I30" s="580"/>
      <c r="J30" s="580"/>
      <c r="K30" s="581"/>
      <c r="L30" s="519"/>
      <c r="M30" s="519"/>
    </row>
    <row r="31" spans="1:15" s="362" customFormat="1" ht="14.25">
      <c r="A31" s="395" t="s">
        <v>217</v>
      </c>
      <c r="B31" s="397"/>
      <c r="C31" s="397"/>
      <c r="D31" s="397"/>
      <c r="E31" s="582">
        <f>SUM(E29:E30)</f>
        <v>5000000000</v>
      </c>
      <c r="F31" s="582">
        <f t="shared" ref="F31:G31" si="0">SUM(F29:F30)</f>
        <v>5000000000</v>
      </c>
      <c r="G31" s="582">
        <f t="shared" si="0"/>
        <v>4843839000</v>
      </c>
      <c r="H31" s="397"/>
      <c r="I31" s="397"/>
      <c r="J31" s="397"/>
      <c r="K31" s="582">
        <f>SUM(K29:K30)</f>
        <v>4390</v>
      </c>
      <c r="L31" s="397"/>
      <c r="M31" s="397"/>
    </row>
    <row r="32" spans="1:15" s="362" customFormat="1" ht="14.25">
      <c r="A32" s="583"/>
      <c r="B32" s="583"/>
      <c r="C32" s="583"/>
      <c r="D32" s="583"/>
      <c r="E32" s="584"/>
      <c r="F32" s="584"/>
      <c r="G32" s="584"/>
      <c r="H32" s="583"/>
      <c r="I32" s="583"/>
      <c r="J32" s="583"/>
      <c r="K32" s="584"/>
      <c r="L32" s="583"/>
      <c r="M32" s="583"/>
    </row>
    <row r="33" spans="1:3511" s="362" customFormat="1" ht="16.5" customHeight="1">
      <c r="A33" s="359" t="s">
        <v>195</v>
      </c>
      <c r="B33" s="358"/>
      <c r="C33" s="358"/>
      <c r="D33" s="358"/>
      <c r="E33" s="358"/>
      <c r="F33" s="358"/>
      <c r="G33" s="358"/>
      <c r="H33" s="358"/>
      <c r="I33" s="358"/>
      <c r="J33" s="138"/>
      <c r="K33" s="138"/>
      <c r="L33" s="358"/>
      <c r="M33" s="358"/>
    </row>
    <row r="34" spans="1:3511" s="362" customFormat="1" ht="47.25" customHeight="1">
      <c r="A34" s="364" t="s">
        <v>186</v>
      </c>
      <c r="B34" s="364" t="s">
        <v>196</v>
      </c>
      <c r="C34" s="364" t="s">
        <v>197</v>
      </c>
      <c r="D34" s="364" t="s">
        <v>198</v>
      </c>
      <c r="E34" s="358"/>
      <c r="H34" s="317"/>
      <c r="I34" s="358"/>
      <c r="J34" s="138"/>
      <c r="K34" s="138"/>
      <c r="L34" s="358"/>
      <c r="M34" s="358"/>
    </row>
    <row r="35" spans="1:3511" s="362" customFormat="1" ht="16.5" customHeight="1">
      <c r="A35" s="372" t="s">
        <v>348</v>
      </c>
      <c r="B35" s="372">
        <v>0.09</v>
      </c>
      <c r="C35" s="480">
        <v>152.04084900000001</v>
      </c>
      <c r="D35" s="481">
        <v>46141</v>
      </c>
      <c r="E35" s="367"/>
      <c r="F35" s="482"/>
      <c r="I35" s="358"/>
      <c r="J35" s="358"/>
      <c r="K35" s="358"/>
      <c r="L35" s="358"/>
      <c r="M35" s="358"/>
    </row>
    <row r="36" spans="1:3511" s="362" customFormat="1" ht="16.5" customHeight="1">
      <c r="A36" s="372" t="s">
        <v>349</v>
      </c>
      <c r="B36" s="372">
        <v>9.2499999999999999E-2</v>
      </c>
      <c r="C36" s="480">
        <v>159.559256</v>
      </c>
      <c r="D36" s="481">
        <v>46872</v>
      </c>
      <c r="E36" s="367"/>
      <c r="F36" s="482"/>
      <c r="I36" s="358"/>
      <c r="J36" s="358"/>
      <c r="K36" s="358"/>
      <c r="L36" s="358"/>
      <c r="M36" s="358"/>
    </row>
    <row r="37" spans="1:3511" s="362" customFormat="1" ht="16.5" customHeight="1">
      <c r="A37" s="372" t="s">
        <v>350</v>
      </c>
      <c r="B37" s="372">
        <v>0.09</v>
      </c>
      <c r="C37" s="480">
        <v>147.73845900000001</v>
      </c>
      <c r="D37" s="481">
        <v>47420</v>
      </c>
      <c r="E37" s="367"/>
      <c r="F37" s="482"/>
      <c r="I37" s="358"/>
      <c r="J37" s="358"/>
      <c r="K37" s="358"/>
      <c r="L37" s="358"/>
      <c r="M37" s="358"/>
    </row>
    <row r="38" spans="1:3511" ht="16.5" customHeight="1">
      <c r="A38" s="372" t="s">
        <v>351</v>
      </c>
      <c r="B38" s="372">
        <v>9.6000000000000002E-2</v>
      </c>
      <c r="C38" s="480">
        <v>459.26654000000002</v>
      </c>
      <c r="D38" s="481">
        <v>48881</v>
      </c>
      <c r="E38" s="367"/>
      <c r="F38" s="482"/>
      <c r="G38" s="362"/>
      <c r="H38" s="362"/>
    </row>
    <row r="39" spans="1:3511" ht="16.5" customHeight="1">
      <c r="A39" s="372" t="s">
        <v>346</v>
      </c>
      <c r="B39" s="372">
        <v>0.125</v>
      </c>
      <c r="C39" s="480">
        <v>139.06084000000001</v>
      </c>
      <c r="D39" s="481">
        <v>50342</v>
      </c>
      <c r="E39" s="367"/>
      <c r="F39" s="482"/>
      <c r="G39" s="362"/>
      <c r="H39" s="362"/>
    </row>
    <row r="40" spans="1:3511" ht="16.5" customHeight="1">
      <c r="A40" s="372" t="s">
        <v>352</v>
      </c>
      <c r="B40" s="372">
        <v>9.7500000000000003E-2</v>
      </c>
      <c r="C40" s="480">
        <v>136.52976200000001</v>
      </c>
      <c r="D40" s="481">
        <v>55090</v>
      </c>
      <c r="E40" s="367"/>
      <c r="F40" s="482"/>
      <c r="G40" s="362"/>
      <c r="H40" s="362"/>
    </row>
    <row r="41" spans="1:3511">
      <c r="C41" s="483"/>
      <c r="E41" s="360"/>
      <c r="F41" s="362"/>
      <c r="G41" s="362"/>
      <c r="J41" s="138"/>
      <c r="K41" s="138"/>
    </row>
    <row r="42" spans="1:3511">
      <c r="J42" s="138"/>
      <c r="K42" s="138"/>
    </row>
    <row r="43" spans="1:3511" s="366" customFormat="1" ht="16.5" customHeight="1">
      <c r="A43" s="359" t="s">
        <v>199</v>
      </c>
      <c r="B43" s="358"/>
      <c r="C43" s="358"/>
      <c r="D43" s="358"/>
      <c r="E43" s="358"/>
      <c r="F43" s="358"/>
      <c r="G43" s="358"/>
      <c r="H43" s="358"/>
      <c r="I43" s="358"/>
      <c r="J43" s="358"/>
      <c r="K43" s="358"/>
      <c r="L43" s="358"/>
      <c r="M43" s="358"/>
      <c r="N43" s="358"/>
      <c r="O43" s="358"/>
      <c r="P43" s="358"/>
      <c r="Q43" s="358"/>
      <c r="R43" s="358"/>
      <c r="S43" s="358"/>
      <c r="T43" s="358"/>
      <c r="U43" s="358"/>
      <c r="V43" s="358"/>
      <c r="W43" s="358"/>
      <c r="X43" s="358"/>
      <c r="Y43" s="358"/>
      <c r="Z43" s="358"/>
      <c r="AA43" s="358"/>
      <c r="AB43" s="358"/>
      <c r="AC43" s="358"/>
      <c r="AD43" s="358"/>
      <c r="AE43" s="358"/>
      <c r="AF43" s="358"/>
      <c r="AG43" s="358"/>
      <c r="AH43" s="358"/>
      <c r="AI43" s="358"/>
      <c r="AJ43" s="358"/>
      <c r="AK43" s="358"/>
      <c r="AL43" s="358"/>
      <c r="AM43" s="358"/>
      <c r="AN43" s="358"/>
      <c r="AO43" s="358"/>
      <c r="AP43" s="358"/>
      <c r="AQ43" s="358"/>
      <c r="AR43" s="358"/>
      <c r="AS43" s="358"/>
      <c r="AT43" s="358"/>
      <c r="AU43" s="358"/>
      <c r="AV43" s="358"/>
      <c r="AW43" s="358"/>
      <c r="AX43" s="358"/>
      <c r="AY43" s="358"/>
      <c r="AZ43" s="358"/>
      <c r="BA43" s="358"/>
      <c r="BB43" s="358"/>
      <c r="BC43" s="358"/>
      <c r="BD43" s="358"/>
      <c r="BE43" s="358"/>
      <c r="BF43" s="358"/>
      <c r="BG43" s="358"/>
      <c r="BH43" s="358"/>
      <c r="BI43" s="358"/>
      <c r="BJ43" s="358"/>
      <c r="BK43" s="358"/>
      <c r="BL43" s="358"/>
      <c r="BM43" s="358"/>
      <c r="BN43" s="358"/>
      <c r="BO43" s="358"/>
      <c r="BP43" s="358"/>
      <c r="BQ43" s="358"/>
      <c r="BR43" s="358"/>
      <c r="BS43" s="358"/>
      <c r="BT43" s="358"/>
      <c r="BU43" s="358"/>
      <c r="BV43" s="358"/>
      <c r="BW43" s="358"/>
      <c r="BX43" s="358"/>
      <c r="BY43" s="358"/>
      <c r="BZ43" s="358"/>
      <c r="CA43" s="358"/>
      <c r="CB43" s="358"/>
      <c r="CC43" s="358"/>
      <c r="CD43" s="358"/>
      <c r="CE43" s="358"/>
      <c r="CF43" s="358"/>
      <c r="CG43" s="358"/>
      <c r="CH43" s="358"/>
      <c r="CI43" s="358"/>
      <c r="CJ43" s="358"/>
      <c r="CK43" s="358"/>
      <c r="CL43" s="358"/>
      <c r="CM43" s="358"/>
      <c r="CN43" s="358"/>
      <c r="CO43" s="358"/>
      <c r="CP43" s="358"/>
      <c r="CQ43" s="358"/>
      <c r="CR43" s="358"/>
      <c r="CS43" s="358"/>
      <c r="CT43" s="358"/>
      <c r="CU43" s="358"/>
      <c r="CV43" s="358"/>
      <c r="CW43" s="358"/>
      <c r="CX43" s="358"/>
      <c r="CY43" s="358"/>
      <c r="CZ43" s="358"/>
      <c r="DA43" s="358"/>
      <c r="DB43" s="358"/>
      <c r="DC43" s="358"/>
      <c r="DD43" s="358"/>
      <c r="DE43" s="358"/>
      <c r="DF43" s="358"/>
      <c r="DG43" s="358"/>
      <c r="DH43" s="358"/>
      <c r="DI43" s="358"/>
      <c r="DJ43" s="358"/>
      <c r="DK43" s="358"/>
      <c r="DL43" s="358"/>
      <c r="DM43" s="358"/>
      <c r="DN43" s="358"/>
      <c r="DO43" s="358"/>
      <c r="DP43" s="358"/>
      <c r="DQ43" s="358"/>
      <c r="DR43" s="358"/>
      <c r="DS43" s="358"/>
      <c r="DT43" s="358"/>
      <c r="DU43" s="358"/>
      <c r="DV43" s="358"/>
      <c r="DW43" s="358"/>
      <c r="DX43" s="358"/>
      <c r="DY43" s="358"/>
      <c r="DZ43" s="358"/>
      <c r="EA43" s="358"/>
      <c r="EB43" s="358"/>
      <c r="EC43" s="358"/>
      <c r="ED43" s="358"/>
      <c r="EE43" s="358"/>
      <c r="EF43" s="358"/>
      <c r="EG43" s="358"/>
      <c r="EH43" s="358"/>
      <c r="EI43" s="358"/>
      <c r="EJ43" s="358"/>
      <c r="EK43" s="358"/>
      <c r="EL43" s="358"/>
      <c r="EM43" s="358"/>
      <c r="EN43" s="358"/>
      <c r="EO43" s="358"/>
      <c r="EP43" s="358"/>
      <c r="EQ43" s="358"/>
      <c r="ER43" s="358"/>
      <c r="ES43" s="358"/>
      <c r="ET43" s="358"/>
      <c r="EU43" s="358"/>
      <c r="EV43" s="358"/>
      <c r="EW43" s="358"/>
      <c r="EX43" s="358"/>
      <c r="EY43" s="358"/>
      <c r="EZ43" s="358"/>
      <c r="FA43" s="358"/>
      <c r="FB43" s="358"/>
      <c r="FC43" s="358"/>
      <c r="FD43" s="358"/>
      <c r="FE43" s="358"/>
      <c r="FF43" s="358"/>
      <c r="FG43" s="358"/>
      <c r="FH43" s="358"/>
      <c r="FI43" s="358"/>
      <c r="FJ43" s="358"/>
      <c r="FK43" s="358"/>
      <c r="FL43" s="358"/>
      <c r="FM43" s="358"/>
      <c r="FN43" s="358"/>
      <c r="FO43" s="358"/>
      <c r="FP43" s="358"/>
      <c r="FQ43" s="358"/>
      <c r="FR43" s="358"/>
      <c r="FS43" s="358"/>
      <c r="FT43" s="358"/>
      <c r="FU43" s="358"/>
      <c r="FV43" s="358"/>
      <c r="FW43" s="358"/>
      <c r="FX43" s="358"/>
      <c r="FY43" s="358"/>
      <c r="FZ43" s="358"/>
      <c r="GA43" s="358"/>
      <c r="GB43" s="358"/>
      <c r="GC43" s="358"/>
      <c r="GD43" s="358"/>
      <c r="GE43" s="358"/>
      <c r="GF43" s="358"/>
      <c r="GG43" s="358"/>
      <c r="GH43" s="358"/>
      <c r="GI43" s="358"/>
      <c r="GJ43" s="358"/>
      <c r="GK43" s="358"/>
      <c r="GL43" s="358"/>
      <c r="GM43" s="358"/>
      <c r="GN43" s="358"/>
      <c r="GO43" s="358"/>
      <c r="GP43" s="358"/>
      <c r="GQ43" s="358"/>
      <c r="GR43" s="358"/>
      <c r="GS43" s="358"/>
      <c r="GT43" s="358"/>
      <c r="GU43" s="358"/>
      <c r="GV43" s="358"/>
      <c r="GW43" s="358"/>
      <c r="GX43" s="358"/>
      <c r="GY43" s="358"/>
      <c r="GZ43" s="358"/>
      <c r="HA43" s="358"/>
      <c r="HB43" s="358"/>
      <c r="HC43" s="358"/>
      <c r="HD43" s="358"/>
      <c r="HE43" s="358"/>
      <c r="HF43" s="358"/>
      <c r="HG43" s="358"/>
      <c r="HH43" s="358"/>
      <c r="HI43" s="358"/>
      <c r="HJ43" s="358"/>
      <c r="HK43" s="358"/>
      <c r="HL43" s="358"/>
      <c r="HM43" s="358"/>
      <c r="HN43" s="358"/>
      <c r="HO43" s="358"/>
      <c r="HP43" s="358"/>
      <c r="HQ43" s="358"/>
      <c r="HR43" s="358"/>
      <c r="HS43" s="358"/>
      <c r="HT43" s="358"/>
      <c r="HU43" s="358"/>
      <c r="HV43" s="358"/>
      <c r="HW43" s="358"/>
      <c r="HX43" s="358"/>
      <c r="HY43" s="358"/>
      <c r="HZ43" s="358"/>
      <c r="IA43" s="358"/>
      <c r="IB43" s="358"/>
      <c r="IC43" s="358"/>
      <c r="ID43" s="358"/>
      <c r="IE43" s="358"/>
      <c r="IF43" s="358"/>
      <c r="IG43" s="358"/>
      <c r="IH43" s="358"/>
      <c r="II43" s="358"/>
      <c r="IJ43" s="358"/>
      <c r="IK43" s="358"/>
      <c r="IL43" s="358"/>
      <c r="IM43" s="358"/>
      <c r="IN43" s="358"/>
      <c r="IO43" s="358"/>
      <c r="IP43" s="358"/>
      <c r="IQ43" s="358"/>
      <c r="IR43" s="358"/>
      <c r="IS43" s="358"/>
      <c r="IT43" s="358"/>
      <c r="IU43" s="358"/>
      <c r="IV43" s="358"/>
      <c r="IW43" s="358"/>
      <c r="IX43" s="358"/>
      <c r="IY43" s="358"/>
      <c r="IZ43" s="358"/>
      <c r="JA43" s="358"/>
      <c r="JB43" s="358"/>
      <c r="JC43" s="358"/>
      <c r="JD43" s="358"/>
      <c r="JE43" s="358"/>
      <c r="JF43" s="358"/>
      <c r="JG43" s="358"/>
      <c r="JH43" s="358"/>
      <c r="JI43" s="358"/>
      <c r="JJ43" s="358"/>
      <c r="JK43" s="358"/>
      <c r="JL43" s="358"/>
      <c r="JM43" s="358"/>
      <c r="JN43" s="358"/>
      <c r="JO43" s="358"/>
      <c r="JP43" s="358"/>
      <c r="JQ43" s="358"/>
      <c r="JR43" s="358"/>
      <c r="JS43" s="358"/>
      <c r="JT43" s="358"/>
      <c r="JU43" s="358"/>
      <c r="JV43" s="358"/>
      <c r="JW43" s="358"/>
      <c r="JX43" s="358"/>
      <c r="JY43" s="358"/>
      <c r="JZ43" s="358"/>
      <c r="KA43" s="358"/>
      <c r="KB43" s="358"/>
      <c r="KC43" s="358"/>
      <c r="KD43" s="358"/>
      <c r="KE43" s="358"/>
      <c r="KF43" s="358"/>
      <c r="KG43" s="358"/>
      <c r="KH43" s="358"/>
      <c r="KI43" s="358"/>
      <c r="KJ43" s="358"/>
      <c r="KK43" s="358"/>
      <c r="KL43" s="358"/>
      <c r="KM43" s="358"/>
      <c r="KN43" s="358"/>
      <c r="KO43" s="358"/>
      <c r="KP43" s="358"/>
      <c r="KQ43" s="358"/>
      <c r="KR43" s="358"/>
      <c r="KS43" s="358"/>
      <c r="KT43" s="358"/>
      <c r="KU43" s="358"/>
      <c r="KV43" s="358"/>
      <c r="KW43" s="358"/>
      <c r="KX43" s="358"/>
      <c r="KY43" s="358"/>
      <c r="KZ43" s="358"/>
      <c r="LA43" s="358"/>
      <c r="LB43" s="358"/>
      <c r="LC43" s="358"/>
      <c r="LD43" s="358"/>
      <c r="LE43" s="358"/>
      <c r="LF43" s="358"/>
      <c r="LG43" s="358"/>
      <c r="LH43" s="358"/>
      <c r="LI43" s="358"/>
      <c r="LJ43" s="358"/>
      <c r="LK43" s="358"/>
      <c r="LL43" s="358"/>
      <c r="LM43" s="358"/>
      <c r="LN43" s="358"/>
      <c r="LO43" s="358"/>
      <c r="LP43" s="358"/>
      <c r="LQ43" s="358"/>
      <c r="LR43" s="358"/>
      <c r="LS43" s="358"/>
      <c r="LT43" s="358"/>
      <c r="LU43" s="358"/>
      <c r="LV43" s="358"/>
      <c r="LW43" s="358"/>
      <c r="LX43" s="358"/>
      <c r="LY43" s="358"/>
      <c r="LZ43" s="358"/>
      <c r="MA43" s="358"/>
      <c r="MB43" s="358"/>
      <c r="MC43" s="358"/>
      <c r="MD43" s="358"/>
      <c r="ME43" s="358"/>
      <c r="MF43" s="358"/>
      <c r="MG43" s="358"/>
      <c r="MH43" s="358"/>
      <c r="MI43" s="358"/>
      <c r="MJ43" s="358"/>
      <c r="MK43" s="358"/>
      <c r="ML43" s="358"/>
      <c r="MM43" s="358"/>
      <c r="MN43" s="358"/>
      <c r="MO43" s="358"/>
      <c r="MP43" s="358"/>
      <c r="MQ43" s="358"/>
      <c r="MR43" s="358"/>
      <c r="MS43" s="358"/>
      <c r="MT43" s="358"/>
      <c r="MU43" s="358"/>
      <c r="MV43" s="358"/>
      <c r="MW43" s="358"/>
      <c r="MX43" s="358"/>
      <c r="MY43" s="358"/>
      <c r="MZ43" s="358"/>
      <c r="NA43" s="358"/>
      <c r="NB43" s="358"/>
      <c r="NC43" s="358"/>
      <c r="ND43" s="358"/>
      <c r="NE43" s="358"/>
      <c r="NF43" s="358"/>
      <c r="NG43" s="358"/>
      <c r="NH43" s="358"/>
      <c r="NI43" s="358"/>
      <c r="NJ43" s="358"/>
      <c r="NK43" s="358"/>
      <c r="NL43" s="358"/>
      <c r="NM43" s="358"/>
      <c r="NN43" s="358"/>
      <c r="NO43" s="358"/>
      <c r="NP43" s="358"/>
      <c r="NQ43" s="358"/>
      <c r="NR43" s="358"/>
      <c r="NS43" s="358"/>
      <c r="NT43" s="358"/>
      <c r="NU43" s="358"/>
      <c r="NV43" s="358"/>
      <c r="NW43" s="358"/>
      <c r="NX43" s="358"/>
      <c r="NY43" s="358"/>
      <c r="NZ43" s="358"/>
      <c r="OA43" s="358"/>
      <c r="OB43" s="358"/>
      <c r="OC43" s="358"/>
      <c r="OD43" s="358"/>
      <c r="OE43" s="358"/>
      <c r="OF43" s="358"/>
      <c r="OG43" s="358"/>
      <c r="OH43" s="358"/>
      <c r="OI43" s="358"/>
      <c r="OJ43" s="358"/>
      <c r="OK43" s="358"/>
      <c r="OL43" s="358"/>
      <c r="OM43" s="358"/>
      <c r="ON43" s="358"/>
      <c r="OO43" s="358"/>
      <c r="OP43" s="358"/>
      <c r="OQ43" s="358"/>
      <c r="OR43" s="358"/>
      <c r="OS43" s="358"/>
      <c r="OT43" s="358"/>
      <c r="OU43" s="358"/>
      <c r="OV43" s="358"/>
      <c r="OW43" s="358"/>
      <c r="OX43" s="358"/>
      <c r="OY43" s="358"/>
      <c r="OZ43" s="358"/>
      <c r="PA43" s="358"/>
      <c r="PB43" s="358"/>
      <c r="PC43" s="358"/>
      <c r="PD43" s="358"/>
      <c r="PE43" s="358"/>
      <c r="PF43" s="358"/>
      <c r="PG43" s="358"/>
      <c r="PH43" s="358"/>
      <c r="PI43" s="358"/>
      <c r="PJ43" s="358"/>
      <c r="PK43" s="358"/>
      <c r="PL43" s="358"/>
      <c r="PM43" s="358"/>
      <c r="PN43" s="358"/>
      <c r="PO43" s="358"/>
      <c r="PP43" s="358"/>
      <c r="PQ43" s="358"/>
      <c r="PR43" s="358"/>
      <c r="PS43" s="358"/>
      <c r="PT43" s="358"/>
      <c r="PU43" s="358"/>
      <c r="PV43" s="358"/>
      <c r="PW43" s="358"/>
      <c r="PX43" s="358"/>
      <c r="PY43" s="358"/>
      <c r="PZ43" s="358"/>
      <c r="QA43" s="358"/>
      <c r="QB43" s="358"/>
      <c r="QC43" s="358"/>
      <c r="QD43" s="358"/>
      <c r="QE43" s="358"/>
      <c r="QF43" s="358"/>
      <c r="QG43" s="358"/>
      <c r="QH43" s="358"/>
      <c r="QI43" s="358"/>
      <c r="QJ43" s="358"/>
      <c r="QK43" s="358"/>
      <c r="QL43" s="358"/>
      <c r="QM43" s="358"/>
      <c r="QN43" s="358"/>
      <c r="QO43" s="358"/>
      <c r="QP43" s="358"/>
      <c r="QQ43" s="358"/>
      <c r="QR43" s="358"/>
      <c r="QS43" s="358"/>
      <c r="QT43" s="358"/>
      <c r="QU43" s="358"/>
      <c r="QV43" s="358"/>
      <c r="QW43" s="358"/>
      <c r="QX43" s="358"/>
      <c r="QY43" s="358"/>
      <c r="QZ43" s="358"/>
      <c r="RA43" s="358"/>
      <c r="RB43" s="358"/>
      <c r="RC43" s="358"/>
      <c r="RD43" s="358"/>
      <c r="RE43" s="358"/>
      <c r="RF43" s="358"/>
      <c r="RG43" s="358"/>
      <c r="RH43" s="358"/>
      <c r="RI43" s="358"/>
      <c r="RJ43" s="358"/>
      <c r="RK43" s="358"/>
      <c r="RL43" s="358"/>
      <c r="RM43" s="358"/>
      <c r="RN43" s="358"/>
      <c r="RO43" s="358"/>
      <c r="RP43" s="358"/>
      <c r="RQ43" s="358"/>
      <c r="RR43" s="358"/>
      <c r="RS43" s="358"/>
      <c r="RT43" s="358"/>
      <c r="RU43" s="358"/>
      <c r="RV43" s="358"/>
      <c r="RW43" s="358"/>
      <c r="RX43" s="358"/>
      <c r="RY43" s="358"/>
      <c r="RZ43" s="358"/>
      <c r="SA43" s="358"/>
      <c r="SB43" s="358"/>
      <c r="SC43" s="358"/>
      <c r="SD43" s="358"/>
      <c r="SE43" s="358"/>
      <c r="SF43" s="358"/>
      <c r="SG43" s="358"/>
      <c r="SH43" s="358"/>
      <c r="SI43" s="358"/>
      <c r="SJ43" s="358"/>
      <c r="SK43" s="358"/>
      <c r="SL43" s="358"/>
      <c r="SM43" s="358"/>
      <c r="SN43" s="358"/>
      <c r="SO43" s="358"/>
      <c r="SP43" s="358"/>
      <c r="SQ43" s="358"/>
      <c r="SR43" s="358"/>
      <c r="SS43" s="358"/>
      <c r="ST43" s="358"/>
      <c r="SU43" s="358"/>
      <c r="SV43" s="358"/>
      <c r="SW43" s="358"/>
      <c r="SX43" s="358"/>
      <c r="SY43" s="358"/>
      <c r="SZ43" s="358"/>
      <c r="TA43" s="358"/>
      <c r="TB43" s="358"/>
      <c r="TC43" s="358"/>
      <c r="TD43" s="358"/>
      <c r="TE43" s="358"/>
      <c r="TF43" s="358"/>
      <c r="TG43" s="358"/>
      <c r="TH43" s="358"/>
      <c r="TI43" s="358"/>
      <c r="TJ43" s="358"/>
      <c r="TK43" s="358"/>
      <c r="TL43" s="358"/>
      <c r="TM43" s="358"/>
      <c r="TN43" s="358"/>
      <c r="TO43" s="358"/>
      <c r="TP43" s="358"/>
      <c r="TQ43" s="358"/>
      <c r="TR43" s="358"/>
      <c r="TS43" s="358"/>
      <c r="TT43" s="358"/>
      <c r="TU43" s="358"/>
      <c r="TV43" s="358"/>
      <c r="TW43" s="358"/>
      <c r="TX43" s="358"/>
      <c r="TY43" s="358"/>
      <c r="TZ43" s="358"/>
      <c r="UA43" s="358"/>
      <c r="UB43" s="358"/>
      <c r="UC43" s="358"/>
      <c r="UD43" s="358"/>
      <c r="UE43" s="358"/>
      <c r="UF43" s="358"/>
      <c r="UG43" s="358"/>
      <c r="UH43" s="358"/>
      <c r="UI43" s="358"/>
      <c r="UJ43" s="358"/>
      <c r="UK43" s="358"/>
      <c r="UL43" s="358"/>
      <c r="UM43" s="358"/>
      <c r="UN43" s="358"/>
      <c r="UO43" s="358"/>
      <c r="UP43" s="358"/>
      <c r="UQ43" s="358"/>
      <c r="UR43" s="358"/>
      <c r="US43" s="358"/>
      <c r="UT43" s="358"/>
      <c r="UU43" s="358"/>
      <c r="UV43" s="358"/>
      <c r="UW43" s="358"/>
      <c r="UX43" s="358"/>
      <c r="UY43" s="358"/>
      <c r="UZ43" s="358"/>
      <c r="VA43" s="358"/>
      <c r="VB43" s="358"/>
      <c r="VC43" s="358"/>
      <c r="VD43" s="358"/>
      <c r="VE43" s="358"/>
      <c r="VF43" s="358"/>
      <c r="VG43" s="358"/>
      <c r="VH43" s="358"/>
      <c r="VI43" s="358"/>
      <c r="VJ43" s="358"/>
      <c r="VK43" s="358"/>
      <c r="VL43" s="358"/>
      <c r="VM43" s="358"/>
      <c r="VN43" s="358"/>
      <c r="VO43" s="358"/>
      <c r="VP43" s="358"/>
      <c r="VQ43" s="358"/>
      <c r="VR43" s="358"/>
      <c r="VS43" s="358"/>
      <c r="VT43" s="358"/>
      <c r="VU43" s="358"/>
      <c r="VV43" s="358"/>
      <c r="VW43" s="358"/>
      <c r="VX43" s="358"/>
      <c r="VY43" s="358"/>
      <c r="VZ43" s="358"/>
      <c r="WA43" s="358"/>
      <c r="WB43" s="358"/>
      <c r="WC43" s="358"/>
      <c r="WD43" s="358"/>
      <c r="WE43" s="358"/>
      <c r="WF43" s="358"/>
      <c r="WG43" s="358"/>
      <c r="WH43" s="358"/>
      <c r="WI43" s="358"/>
      <c r="WJ43" s="358"/>
      <c r="WK43" s="358"/>
      <c r="WL43" s="358"/>
      <c r="WM43" s="358"/>
      <c r="WN43" s="358"/>
      <c r="WO43" s="358"/>
      <c r="WP43" s="358"/>
      <c r="WQ43" s="358"/>
      <c r="WR43" s="358"/>
      <c r="WS43" s="358"/>
      <c r="WT43" s="358"/>
      <c r="WU43" s="358"/>
      <c r="WV43" s="358"/>
      <c r="WW43" s="358"/>
      <c r="WX43" s="358"/>
      <c r="WY43" s="358"/>
      <c r="WZ43" s="358"/>
      <c r="XA43" s="358"/>
      <c r="XB43" s="358"/>
      <c r="XC43" s="358"/>
      <c r="XD43" s="358"/>
      <c r="XE43" s="358"/>
      <c r="XF43" s="358"/>
      <c r="XG43" s="358"/>
      <c r="XH43" s="358"/>
      <c r="XI43" s="358"/>
      <c r="XJ43" s="358"/>
      <c r="XK43" s="358"/>
      <c r="XL43" s="358"/>
      <c r="XM43" s="358"/>
      <c r="XN43" s="358"/>
      <c r="XO43" s="358"/>
      <c r="XP43" s="358"/>
      <c r="XQ43" s="358"/>
      <c r="XR43" s="358"/>
      <c r="XS43" s="358"/>
      <c r="XT43" s="358"/>
      <c r="XU43" s="358"/>
      <c r="XV43" s="358"/>
      <c r="XW43" s="358"/>
      <c r="XX43" s="358"/>
      <c r="XY43" s="358"/>
      <c r="XZ43" s="358"/>
      <c r="YA43" s="358"/>
      <c r="YB43" s="358"/>
      <c r="YC43" s="358"/>
      <c r="YD43" s="358"/>
      <c r="YE43" s="358"/>
      <c r="YF43" s="358"/>
      <c r="YG43" s="358"/>
      <c r="YH43" s="358"/>
      <c r="YI43" s="358"/>
      <c r="YJ43" s="358"/>
      <c r="YK43" s="358"/>
      <c r="YL43" s="358"/>
      <c r="YM43" s="358"/>
      <c r="YN43" s="358"/>
      <c r="YO43" s="358"/>
      <c r="YP43" s="358"/>
      <c r="YQ43" s="358"/>
      <c r="YR43" s="358"/>
      <c r="YS43" s="358"/>
      <c r="YT43" s="358"/>
      <c r="YU43" s="358"/>
      <c r="YV43" s="358"/>
      <c r="YW43" s="358"/>
      <c r="YX43" s="358"/>
      <c r="YY43" s="358"/>
      <c r="YZ43" s="358"/>
      <c r="ZA43" s="358"/>
      <c r="ZB43" s="358"/>
      <c r="ZC43" s="358"/>
      <c r="ZD43" s="358"/>
      <c r="ZE43" s="358"/>
      <c r="ZF43" s="358"/>
      <c r="ZG43" s="358"/>
      <c r="ZH43" s="358"/>
      <c r="ZI43" s="358"/>
      <c r="ZJ43" s="358"/>
      <c r="ZK43" s="358"/>
      <c r="ZL43" s="358"/>
      <c r="ZM43" s="358"/>
      <c r="ZN43" s="358"/>
      <c r="ZO43" s="358"/>
      <c r="ZP43" s="358"/>
      <c r="ZQ43" s="358"/>
      <c r="ZR43" s="358"/>
      <c r="ZS43" s="358"/>
      <c r="ZT43" s="358"/>
      <c r="ZU43" s="358"/>
      <c r="ZV43" s="358"/>
      <c r="ZW43" s="358"/>
      <c r="ZX43" s="358"/>
      <c r="ZY43" s="358"/>
      <c r="ZZ43" s="358"/>
      <c r="AAA43" s="358"/>
      <c r="AAB43" s="358"/>
      <c r="AAC43" s="358"/>
      <c r="AAD43" s="358"/>
      <c r="AAE43" s="358"/>
      <c r="AAF43" s="358"/>
      <c r="AAG43" s="358"/>
      <c r="AAH43" s="358"/>
      <c r="AAI43" s="358"/>
      <c r="AAJ43" s="358"/>
      <c r="AAK43" s="358"/>
      <c r="AAL43" s="358"/>
      <c r="AAM43" s="358"/>
      <c r="AAN43" s="358"/>
      <c r="AAO43" s="358"/>
      <c r="AAP43" s="358"/>
      <c r="AAQ43" s="358"/>
      <c r="AAR43" s="358"/>
      <c r="AAS43" s="358"/>
      <c r="AAT43" s="358"/>
      <c r="AAU43" s="358"/>
      <c r="AAV43" s="358"/>
      <c r="AAW43" s="358"/>
      <c r="AAX43" s="358"/>
      <c r="AAY43" s="358"/>
      <c r="AAZ43" s="358"/>
      <c r="ABA43" s="358"/>
      <c r="ABB43" s="358"/>
      <c r="ABC43" s="358"/>
      <c r="ABD43" s="358"/>
      <c r="ABE43" s="358"/>
      <c r="ABF43" s="358"/>
      <c r="ABG43" s="358"/>
      <c r="ABH43" s="358"/>
      <c r="ABI43" s="358"/>
      <c r="ABJ43" s="358"/>
      <c r="ABK43" s="358"/>
      <c r="ABL43" s="358"/>
      <c r="ABM43" s="358"/>
      <c r="ABN43" s="358"/>
      <c r="ABO43" s="358"/>
      <c r="ABP43" s="358"/>
      <c r="ABQ43" s="358"/>
      <c r="ABR43" s="358"/>
      <c r="ABS43" s="358"/>
      <c r="ABT43" s="358"/>
      <c r="ABU43" s="358"/>
      <c r="ABV43" s="358"/>
      <c r="ABW43" s="358"/>
      <c r="ABX43" s="358"/>
      <c r="ABY43" s="358"/>
      <c r="ABZ43" s="358"/>
      <c r="ACA43" s="358"/>
      <c r="ACB43" s="358"/>
      <c r="ACC43" s="358"/>
      <c r="ACD43" s="358"/>
      <c r="ACE43" s="358"/>
      <c r="ACF43" s="358"/>
      <c r="ACG43" s="358"/>
      <c r="ACH43" s="358"/>
      <c r="ACI43" s="358"/>
      <c r="ACJ43" s="358"/>
      <c r="ACK43" s="358"/>
      <c r="ACL43" s="358"/>
      <c r="ACM43" s="358"/>
      <c r="ACN43" s="358"/>
      <c r="ACO43" s="358"/>
      <c r="ACP43" s="358"/>
      <c r="ACQ43" s="358"/>
      <c r="ACR43" s="358"/>
      <c r="ACS43" s="358"/>
      <c r="ACT43" s="358"/>
      <c r="ACU43" s="358"/>
      <c r="ACV43" s="358"/>
      <c r="ACW43" s="358"/>
      <c r="ACX43" s="358"/>
      <c r="ACY43" s="358"/>
      <c r="ACZ43" s="358"/>
      <c r="ADA43" s="358"/>
      <c r="ADB43" s="358"/>
      <c r="ADC43" s="358"/>
      <c r="ADD43" s="358"/>
      <c r="ADE43" s="358"/>
      <c r="ADF43" s="358"/>
      <c r="ADG43" s="358"/>
      <c r="ADH43" s="358"/>
      <c r="ADI43" s="358"/>
      <c r="ADJ43" s="358"/>
      <c r="ADK43" s="358"/>
      <c r="ADL43" s="358"/>
      <c r="ADM43" s="358"/>
      <c r="ADN43" s="358"/>
      <c r="ADO43" s="358"/>
      <c r="ADP43" s="358"/>
      <c r="ADQ43" s="358"/>
      <c r="ADR43" s="358"/>
      <c r="ADS43" s="358"/>
      <c r="ADT43" s="358"/>
      <c r="ADU43" s="358"/>
      <c r="ADV43" s="358"/>
      <c r="ADW43" s="358"/>
      <c r="ADX43" s="358"/>
      <c r="ADY43" s="358"/>
      <c r="ADZ43" s="358"/>
      <c r="AEA43" s="358"/>
      <c r="AEB43" s="358"/>
      <c r="AEC43" s="358"/>
      <c r="AED43" s="358"/>
      <c r="AEE43" s="358"/>
      <c r="AEF43" s="358"/>
      <c r="AEG43" s="358"/>
      <c r="AEH43" s="358"/>
      <c r="AEI43" s="358"/>
      <c r="AEJ43" s="358"/>
      <c r="AEK43" s="358"/>
      <c r="AEL43" s="358"/>
      <c r="AEM43" s="358"/>
      <c r="AEN43" s="358"/>
      <c r="AEO43" s="358"/>
      <c r="AEP43" s="358"/>
      <c r="AEQ43" s="358"/>
      <c r="AER43" s="358"/>
      <c r="AES43" s="358"/>
      <c r="AET43" s="358"/>
      <c r="AEU43" s="358"/>
      <c r="AEV43" s="358"/>
      <c r="AEW43" s="358"/>
      <c r="AEX43" s="358"/>
      <c r="AEY43" s="358"/>
      <c r="AEZ43" s="358"/>
      <c r="AFA43" s="358"/>
      <c r="AFB43" s="358"/>
      <c r="AFC43" s="358"/>
      <c r="AFD43" s="358"/>
      <c r="AFE43" s="358"/>
      <c r="AFF43" s="358"/>
      <c r="AFG43" s="358"/>
      <c r="AFH43" s="358"/>
      <c r="AFI43" s="358"/>
      <c r="AFJ43" s="358"/>
      <c r="AFK43" s="358"/>
      <c r="AFL43" s="358"/>
      <c r="AFM43" s="358"/>
      <c r="AFN43" s="358"/>
      <c r="AFO43" s="358"/>
      <c r="AFP43" s="358"/>
      <c r="AFQ43" s="358"/>
      <c r="AFR43" s="358"/>
      <c r="AFS43" s="358"/>
      <c r="AFT43" s="358"/>
      <c r="AFU43" s="358"/>
      <c r="AFV43" s="358"/>
      <c r="AFW43" s="358"/>
      <c r="AFX43" s="358"/>
      <c r="AFY43" s="358"/>
      <c r="AFZ43" s="358"/>
      <c r="AGA43" s="358"/>
      <c r="AGB43" s="358"/>
      <c r="AGC43" s="358"/>
      <c r="AGD43" s="358"/>
      <c r="AGE43" s="358"/>
      <c r="AGF43" s="358"/>
      <c r="AGG43" s="358"/>
      <c r="AGH43" s="358"/>
      <c r="AGI43" s="358"/>
      <c r="AGJ43" s="358"/>
      <c r="AGK43" s="358"/>
      <c r="AGL43" s="358"/>
      <c r="AGM43" s="358"/>
      <c r="AGN43" s="358"/>
      <c r="AGO43" s="358"/>
      <c r="AGP43" s="358"/>
      <c r="AGQ43" s="358"/>
      <c r="AGR43" s="358"/>
      <c r="AGS43" s="358"/>
      <c r="AGT43" s="358"/>
      <c r="AGU43" s="358"/>
      <c r="AGV43" s="358"/>
      <c r="AGW43" s="358"/>
      <c r="AGX43" s="358"/>
      <c r="AGY43" s="358"/>
      <c r="AGZ43" s="358"/>
      <c r="AHA43" s="358"/>
      <c r="AHB43" s="358"/>
      <c r="AHC43" s="358"/>
      <c r="AHD43" s="358"/>
      <c r="AHE43" s="358"/>
      <c r="AHF43" s="358"/>
      <c r="AHG43" s="358"/>
      <c r="AHH43" s="358"/>
      <c r="AHI43" s="358"/>
      <c r="AHJ43" s="358"/>
      <c r="AHK43" s="358"/>
      <c r="AHL43" s="358"/>
      <c r="AHM43" s="358"/>
      <c r="AHN43" s="358"/>
      <c r="AHO43" s="358"/>
      <c r="AHP43" s="358"/>
      <c r="AHQ43" s="358"/>
      <c r="AHR43" s="358"/>
      <c r="AHS43" s="358"/>
      <c r="AHT43" s="358"/>
      <c r="AHU43" s="358"/>
      <c r="AHV43" s="358"/>
      <c r="AHW43" s="358"/>
      <c r="AHX43" s="358"/>
      <c r="AHY43" s="358"/>
      <c r="AHZ43" s="358"/>
      <c r="AIA43" s="358"/>
      <c r="AIB43" s="358"/>
      <c r="AIC43" s="358"/>
      <c r="AID43" s="358"/>
      <c r="AIE43" s="358"/>
      <c r="AIF43" s="358"/>
      <c r="AIG43" s="358"/>
      <c r="AIH43" s="358"/>
      <c r="AII43" s="358"/>
      <c r="AIJ43" s="358"/>
      <c r="AIK43" s="358"/>
      <c r="AIL43" s="358"/>
      <c r="AIM43" s="358"/>
      <c r="AIN43" s="358"/>
      <c r="AIO43" s="358"/>
      <c r="AIP43" s="358"/>
      <c r="AIQ43" s="358"/>
      <c r="AIR43" s="358"/>
      <c r="AIS43" s="358"/>
      <c r="AIT43" s="358"/>
      <c r="AIU43" s="358"/>
      <c r="AIV43" s="358"/>
      <c r="AIW43" s="358"/>
      <c r="AIX43" s="358"/>
      <c r="AIY43" s="358"/>
      <c r="AIZ43" s="358"/>
      <c r="AJA43" s="358"/>
      <c r="AJB43" s="358"/>
      <c r="AJC43" s="358"/>
      <c r="AJD43" s="358"/>
      <c r="AJE43" s="358"/>
      <c r="AJF43" s="358"/>
      <c r="AJG43" s="358"/>
      <c r="AJH43" s="358"/>
      <c r="AJI43" s="358"/>
      <c r="AJJ43" s="358"/>
      <c r="AJK43" s="358"/>
      <c r="AJL43" s="358"/>
      <c r="AJM43" s="358"/>
      <c r="AJN43" s="358"/>
      <c r="AJO43" s="358"/>
      <c r="AJP43" s="358"/>
      <c r="AJQ43" s="358"/>
      <c r="AJR43" s="358"/>
      <c r="AJS43" s="358"/>
      <c r="AJT43" s="358"/>
      <c r="AJU43" s="358"/>
      <c r="AJV43" s="358"/>
      <c r="AJW43" s="358"/>
      <c r="AJX43" s="358"/>
      <c r="AJY43" s="358"/>
      <c r="AJZ43" s="358"/>
      <c r="AKA43" s="358"/>
      <c r="AKB43" s="358"/>
      <c r="AKC43" s="358"/>
      <c r="AKD43" s="358"/>
      <c r="AKE43" s="358"/>
      <c r="AKF43" s="358"/>
      <c r="AKG43" s="358"/>
      <c r="AKH43" s="358"/>
      <c r="AKI43" s="358"/>
      <c r="AKJ43" s="358"/>
      <c r="AKK43" s="358"/>
      <c r="AKL43" s="358"/>
      <c r="AKM43" s="358"/>
      <c r="AKN43" s="358"/>
      <c r="AKO43" s="358"/>
      <c r="AKP43" s="358"/>
      <c r="AKQ43" s="358"/>
      <c r="AKR43" s="358"/>
      <c r="AKS43" s="358"/>
      <c r="AKT43" s="358"/>
      <c r="AKU43" s="358"/>
      <c r="AKV43" s="358"/>
      <c r="AKW43" s="358"/>
      <c r="AKX43" s="358"/>
      <c r="AKY43" s="358"/>
      <c r="AKZ43" s="358"/>
      <c r="ALA43" s="358"/>
      <c r="ALB43" s="358"/>
      <c r="ALC43" s="358"/>
      <c r="ALD43" s="358"/>
      <c r="ALE43" s="358"/>
      <c r="ALF43" s="358"/>
      <c r="ALG43" s="358"/>
      <c r="ALH43" s="358"/>
      <c r="ALI43" s="358"/>
      <c r="ALJ43" s="358"/>
      <c r="ALK43" s="358"/>
      <c r="ALL43" s="358"/>
      <c r="ALM43" s="358"/>
      <c r="ALN43" s="358"/>
      <c r="ALO43" s="358"/>
      <c r="ALP43" s="358"/>
      <c r="ALQ43" s="358"/>
      <c r="ALR43" s="358"/>
      <c r="ALS43" s="358"/>
      <c r="ALT43" s="358"/>
      <c r="ALU43" s="358"/>
      <c r="ALV43" s="358"/>
      <c r="ALW43" s="358"/>
      <c r="ALX43" s="358"/>
      <c r="ALY43" s="358"/>
      <c r="ALZ43" s="358"/>
      <c r="AMA43" s="358"/>
      <c r="AMB43" s="358"/>
      <c r="AMC43" s="358"/>
      <c r="AMD43" s="358"/>
      <c r="AME43" s="358"/>
      <c r="AMF43" s="358"/>
      <c r="AMG43" s="358"/>
      <c r="AMH43" s="358"/>
      <c r="AMI43" s="358"/>
      <c r="AMJ43" s="358"/>
      <c r="AMK43" s="358"/>
      <c r="AML43" s="358"/>
      <c r="AMM43" s="358"/>
      <c r="AMN43" s="358"/>
      <c r="AMO43" s="358"/>
      <c r="AMP43" s="358"/>
      <c r="AMQ43" s="358"/>
      <c r="AMR43" s="358"/>
      <c r="AMS43" s="358"/>
      <c r="AMT43" s="358"/>
      <c r="AMU43" s="358"/>
      <c r="AMV43" s="358"/>
      <c r="AMW43" s="358"/>
      <c r="AMX43" s="358"/>
      <c r="AMY43" s="358"/>
      <c r="AMZ43" s="358"/>
      <c r="ANA43" s="358"/>
      <c r="ANB43" s="358"/>
      <c r="ANC43" s="358"/>
      <c r="AND43" s="358"/>
      <c r="ANE43" s="358"/>
      <c r="ANF43" s="358"/>
      <c r="ANG43" s="358"/>
      <c r="ANH43" s="358"/>
      <c r="ANI43" s="358"/>
      <c r="ANJ43" s="358"/>
      <c r="ANK43" s="358"/>
      <c r="ANL43" s="358"/>
      <c r="ANM43" s="358"/>
      <c r="ANN43" s="358"/>
      <c r="ANO43" s="358"/>
      <c r="ANP43" s="358"/>
      <c r="ANQ43" s="358"/>
      <c r="ANR43" s="358"/>
      <c r="ANS43" s="358"/>
      <c r="ANT43" s="358"/>
      <c r="ANU43" s="358"/>
      <c r="ANV43" s="358"/>
      <c r="ANW43" s="358"/>
      <c r="ANX43" s="358"/>
      <c r="ANY43" s="358"/>
      <c r="ANZ43" s="358"/>
      <c r="AOA43" s="358"/>
      <c r="AOB43" s="358"/>
      <c r="AOC43" s="358"/>
      <c r="AOD43" s="358"/>
      <c r="AOE43" s="358"/>
      <c r="AOF43" s="358"/>
      <c r="AOG43" s="358"/>
      <c r="AOH43" s="358"/>
      <c r="AOI43" s="358"/>
      <c r="AOJ43" s="358"/>
      <c r="AOK43" s="358"/>
      <c r="AOL43" s="358"/>
      <c r="AOM43" s="358"/>
      <c r="AON43" s="358"/>
      <c r="AOO43" s="358"/>
      <c r="AOP43" s="358"/>
      <c r="AOQ43" s="358"/>
      <c r="AOR43" s="358"/>
      <c r="AOS43" s="358"/>
      <c r="AOT43" s="358"/>
      <c r="AOU43" s="358"/>
      <c r="AOV43" s="358"/>
      <c r="AOW43" s="358"/>
      <c r="AOX43" s="358"/>
      <c r="AOY43" s="358"/>
      <c r="AOZ43" s="358"/>
      <c r="APA43" s="358"/>
      <c r="APB43" s="358"/>
      <c r="APC43" s="358"/>
      <c r="APD43" s="358"/>
      <c r="APE43" s="358"/>
      <c r="APF43" s="358"/>
      <c r="APG43" s="358"/>
      <c r="APH43" s="358"/>
      <c r="API43" s="358"/>
      <c r="APJ43" s="358"/>
      <c r="APK43" s="358"/>
      <c r="APL43" s="358"/>
      <c r="APM43" s="358"/>
      <c r="APN43" s="358"/>
      <c r="APO43" s="358"/>
      <c r="APP43" s="358"/>
      <c r="APQ43" s="358"/>
      <c r="APR43" s="358"/>
      <c r="APS43" s="358"/>
      <c r="APT43" s="358"/>
      <c r="APU43" s="358"/>
      <c r="APV43" s="358"/>
      <c r="APW43" s="358"/>
      <c r="APX43" s="358"/>
      <c r="APY43" s="358"/>
      <c r="APZ43" s="358"/>
      <c r="AQA43" s="358"/>
      <c r="AQB43" s="358"/>
      <c r="AQC43" s="358"/>
      <c r="AQD43" s="358"/>
      <c r="AQE43" s="358"/>
      <c r="AQF43" s="358"/>
      <c r="AQG43" s="358"/>
      <c r="AQH43" s="358"/>
      <c r="AQI43" s="358"/>
      <c r="AQJ43" s="358"/>
      <c r="AQK43" s="358"/>
      <c r="AQL43" s="358"/>
      <c r="AQM43" s="358"/>
      <c r="AQN43" s="358"/>
      <c r="AQO43" s="358"/>
      <c r="AQP43" s="358"/>
      <c r="AQQ43" s="358"/>
      <c r="AQR43" s="358"/>
      <c r="AQS43" s="358"/>
      <c r="AQT43" s="358"/>
      <c r="AQU43" s="358"/>
      <c r="AQV43" s="358"/>
      <c r="AQW43" s="358"/>
      <c r="AQX43" s="358"/>
      <c r="AQY43" s="358"/>
      <c r="AQZ43" s="358"/>
      <c r="ARA43" s="358"/>
      <c r="ARB43" s="358"/>
      <c r="ARC43" s="358"/>
      <c r="ARD43" s="358"/>
      <c r="ARE43" s="358"/>
      <c r="ARF43" s="358"/>
      <c r="ARG43" s="358"/>
      <c r="ARH43" s="358"/>
      <c r="ARI43" s="358"/>
      <c r="ARJ43" s="358"/>
      <c r="ARK43" s="358"/>
      <c r="ARL43" s="358"/>
      <c r="ARM43" s="358"/>
      <c r="ARN43" s="358"/>
      <c r="ARO43" s="358"/>
      <c r="ARP43" s="358"/>
      <c r="ARQ43" s="358"/>
      <c r="ARR43" s="358"/>
      <c r="ARS43" s="358"/>
      <c r="ART43" s="358"/>
      <c r="ARU43" s="358"/>
      <c r="ARV43" s="358"/>
      <c r="ARW43" s="358"/>
      <c r="ARX43" s="358"/>
      <c r="ARY43" s="358"/>
      <c r="ARZ43" s="358"/>
      <c r="ASA43" s="358"/>
      <c r="ASB43" s="358"/>
      <c r="ASC43" s="358"/>
      <c r="ASD43" s="358"/>
      <c r="ASE43" s="358"/>
      <c r="ASF43" s="358"/>
      <c r="ASG43" s="358"/>
      <c r="ASH43" s="358"/>
      <c r="ASI43" s="358"/>
      <c r="ASJ43" s="358"/>
      <c r="ASK43" s="358"/>
      <c r="ASL43" s="358"/>
      <c r="ASM43" s="358"/>
      <c r="ASN43" s="358"/>
      <c r="ASO43" s="358"/>
      <c r="ASP43" s="358"/>
      <c r="ASQ43" s="358"/>
      <c r="ASR43" s="358"/>
      <c r="ASS43" s="358"/>
      <c r="AST43" s="358"/>
      <c r="ASU43" s="358"/>
      <c r="ASV43" s="358"/>
      <c r="ASW43" s="358"/>
      <c r="ASX43" s="358"/>
      <c r="ASY43" s="358"/>
      <c r="ASZ43" s="358"/>
      <c r="ATA43" s="358"/>
      <c r="ATB43" s="358"/>
      <c r="ATC43" s="358"/>
      <c r="ATD43" s="358"/>
      <c r="ATE43" s="358"/>
      <c r="ATF43" s="358"/>
      <c r="ATG43" s="358"/>
      <c r="ATH43" s="358"/>
      <c r="ATI43" s="358"/>
      <c r="ATJ43" s="358"/>
      <c r="ATK43" s="358"/>
      <c r="ATL43" s="358"/>
      <c r="ATM43" s="358"/>
      <c r="ATN43" s="358"/>
      <c r="ATO43" s="358"/>
      <c r="ATP43" s="358"/>
      <c r="ATQ43" s="358"/>
      <c r="ATR43" s="358"/>
      <c r="ATS43" s="358"/>
      <c r="ATT43" s="358"/>
      <c r="ATU43" s="358"/>
      <c r="ATV43" s="358"/>
      <c r="ATW43" s="358"/>
      <c r="ATX43" s="358"/>
      <c r="ATY43" s="358"/>
      <c r="ATZ43" s="358"/>
      <c r="AUA43" s="358"/>
      <c r="AUB43" s="358"/>
      <c r="AUC43" s="358"/>
      <c r="AUD43" s="358"/>
      <c r="AUE43" s="358"/>
      <c r="AUF43" s="358"/>
      <c r="AUG43" s="358"/>
      <c r="AUH43" s="358"/>
      <c r="AUI43" s="358"/>
      <c r="AUJ43" s="358"/>
      <c r="AUK43" s="358"/>
      <c r="AUL43" s="358"/>
      <c r="AUM43" s="358"/>
      <c r="AUN43" s="358"/>
      <c r="AUO43" s="358"/>
      <c r="AUP43" s="358"/>
      <c r="AUQ43" s="358"/>
      <c r="AUR43" s="358"/>
      <c r="AUS43" s="358"/>
      <c r="AUT43" s="358"/>
      <c r="AUU43" s="358"/>
      <c r="AUV43" s="358"/>
      <c r="AUW43" s="358"/>
      <c r="AUX43" s="358"/>
      <c r="AUY43" s="358"/>
      <c r="AUZ43" s="358"/>
      <c r="AVA43" s="358"/>
      <c r="AVB43" s="358"/>
      <c r="AVC43" s="358"/>
      <c r="AVD43" s="358"/>
      <c r="AVE43" s="358"/>
      <c r="AVF43" s="358"/>
      <c r="AVG43" s="358"/>
      <c r="AVH43" s="358"/>
      <c r="AVI43" s="358"/>
      <c r="AVJ43" s="358"/>
      <c r="AVK43" s="358"/>
      <c r="AVL43" s="358"/>
      <c r="AVM43" s="358"/>
      <c r="AVN43" s="358"/>
      <c r="AVO43" s="358"/>
      <c r="AVP43" s="358"/>
      <c r="AVQ43" s="358"/>
      <c r="AVR43" s="358"/>
      <c r="AVS43" s="358"/>
      <c r="AVT43" s="358"/>
      <c r="AVU43" s="358"/>
      <c r="AVV43" s="358"/>
      <c r="AVW43" s="358"/>
      <c r="AVX43" s="358"/>
      <c r="AVY43" s="358"/>
      <c r="AVZ43" s="358"/>
      <c r="AWA43" s="358"/>
      <c r="AWB43" s="358"/>
      <c r="AWC43" s="358"/>
      <c r="AWD43" s="358"/>
      <c r="AWE43" s="358"/>
      <c r="AWF43" s="358"/>
      <c r="AWG43" s="358"/>
      <c r="AWH43" s="358"/>
      <c r="AWI43" s="358"/>
      <c r="AWJ43" s="358"/>
      <c r="AWK43" s="358"/>
      <c r="AWL43" s="358"/>
      <c r="AWM43" s="358"/>
      <c r="AWN43" s="358"/>
      <c r="AWO43" s="358"/>
      <c r="AWP43" s="358"/>
      <c r="AWQ43" s="358"/>
      <c r="AWR43" s="358"/>
      <c r="AWS43" s="358"/>
      <c r="AWT43" s="358"/>
      <c r="AWU43" s="358"/>
      <c r="AWV43" s="358"/>
      <c r="AWW43" s="358"/>
      <c r="AWX43" s="358"/>
      <c r="AWY43" s="358"/>
      <c r="AWZ43" s="358"/>
      <c r="AXA43" s="358"/>
      <c r="AXB43" s="358"/>
      <c r="AXC43" s="358"/>
      <c r="AXD43" s="358"/>
      <c r="AXE43" s="358"/>
      <c r="AXF43" s="358"/>
      <c r="AXG43" s="358"/>
      <c r="AXH43" s="358"/>
      <c r="AXI43" s="358"/>
      <c r="AXJ43" s="358"/>
      <c r="AXK43" s="358"/>
      <c r="AXL43" s="358"/>
      <c r="AXM43" s="358"/>
      <c r="AXN43" s="358"/>
      <c r="AXO43" s="358"/>
      <c r="AXP43" s="358"/>
      <c r="AXQ43" s="358"/>
      <c r="AXR43" s="358"/>
      <c r="AXS43" s="358"/>
      <c r="AXT43" s="358"/>
      <c r="AXU43" s="358"/>
      <c r="AXV43" s="358"/>
      <c r="AXW43" s="358"/>
      <c r="AXX43" s="358"/>
      <c r="AXY43" s="358"/>
      <c r="AXZ43" s="358"/>
      <c r="AYA43" s="358"/>
      <c r="AYB43" s="358"/>
      <c r="AYC43" s="358"/>
      <c r="AYD43" s="358"/>
      <c r="AYE43" s="358"/>
      <c r="AYF43" s="358"/>
      <c r="AYG43" s="358"/>
      <c r="AYH43" s="358"/>
      <c r="AYI43" s="358"/>
      <c r="AYJ43" s="358"/>
      <c r="AYK43" s="358"/>
      <c r="AYL43" s="358"/>
      <c r="AYM43" s="358"/>
      <c r="AYN43" s="358"/>
      <c r="AYO43" s="358"/>
      <c r="AYP43" s="358"/>
      <c r="AYQ43" s="358"/>
      <c r="AYR43" s="358"/>
      <c r="AYS43" s="358"/>
      <c r="AYT43" s="358"/>
      <c r="AYU43" s="358"/>
      <c r="AYV43" s="358"/>
      <c r="AYW43" s="358"/>
      <c r="AYX43" s="358"/>
      <c r="AYY43" s="358"/>
      <c r="AYZ43" s="358"/>
      <c r="AZA43" s="358"/>
      <c r="AZB43" s="358"/>
      <c r="AZC43" s="358"/>
      <c r="AZD43" s="358"/>
      <c r="AZE43" s="358"/>
      <c r="AZF43" s="358"/>
      <c r="AZG43" s="358"/>
      <c r="AZH43" s="358"/>
      <c r="AZI43" s="358"/>
      <c r="AZJ43" s="358"/>
      <c r="AZK43" s="358"/>
      <c r="AZL43" s="358"/>
      <c r="AZM43" s="358"/>
      <c r="AZN43" s="358"/>
      <c r="AZO43" s="358"/>
      <c r="AZP43" s="358"/>
      <c r="AZQ43" s="358"/>
      <c r="AZR43" s="358"/>
      <c r="AZS43" s="358"/>
      <c r="AZT43" s="358"/>
      <c r="AZU43" s="358"/>
      <c r="AZV43" s="358"/>
      <c r="AZW43" s="358"/>
      <c r="AZX43" s="358"/>
      <c r="AZY43" s="358"/>
      <c r="AZZ43" s="358"/>
      <c r="BAA43" s="358"/>
      <c r="BAB43" s="358"/>
      <c r="BAC43" s="358"/>
      <c r="BAD43" s="358"/>
      <c r="BAE43" s="358"/>
      <c r="BAF43" s="358"/>
      <c r="BAG43" s="358"/>
      <c r="BAH43" s="358"/>
      <c r="BAI43" s="358"/>
      <c r="BAJ43" s="358"/>
      <c r="BAK43" s="358"/>
      <c r="BAL43" s="358"/>
      <c r="BAM43" s="358"/>
      <c r="BAN43" s="358"/>
      <c r="BAO43" s="358"/>
      <c r="BAP43" s="358"/>
      <c r="BAQ43" s="358"/>
      <c r="BAR43" s="358"/>
      <c r="BAS43" s="358"/>
      <c r="BAT43" s="358"/>
      <c r="BAU43" s="358"/>
      <c r="BAV43" s="358"/>
      <c r="BAW43" s="358"/>
      <c r="BAX43" s="358"/>
      <c r="BAY43" s="358"/>
      <c r="BAZ43" s="358"/>
      <c r="BBA43" s="358"/>
      <c r="BBB43" s="358"/>
      <c r="BBC43" s="358"/>
      <c r="BBD43" s="358"/>
      <c r="BBE43" s="358"/>
      <c r="BBF43" s="358"/>
      <c r="BBG43" s="358"/>
      <c r="BBH43" s="358"/>
      <c r="BBI43" s="358"/>
      <c r="BBJ43" s="358"/>
      <c r="BBK43" s="358"/>
      <c r="BBL43" s="358"/>
      <c r="BBM43" s="358"/>
      <c r="BBN43" s="358"/>
      <c r="BBO43" s="358"/>
      <c r="BBP43" s="358"/>
      <c r="BBQ43" s="358"/>
      <c r="BBR43" s="358"/>
      <c r="BBS43" s="358"/>
      <c r="BBT43" s="358"/>
      <c r="BBU43" s="358"/>
      <c r="BBV43" s="358"/>
      <c r="BBW43" s="358"/>
      <c r="BBX43" s="358"/>
      <c r="BBY43" s="358"/>
      <c r="BBZ43" s="358"/>
      <c r="BCA43" s="358"/>
      <c r="BCB43" s="358"/>
      <c r="BCC43" s="358"/>
      <c r="BCD43" s="358"/>
      <c r="BCE43" s="358"/>
      <c r="BCF43" s="358"/>
      <c r="BCG43" s="358"/>
      <c r="BCH43" s="358"/>
      <c r="BCI43" s="358"/>
      <c r="BCJ43" s="358"/>
      <c r="BCK43" s="358"/>
      <c r="BCL43" s="358"/>
      <c r="BCM43" s="358"/>
      <c r="BCN43" s="358"/>
      <c r="BCO43" s="358"/>
      <c r="BCP43" s="358"/>
      <c r="BCQ43" s="358"/>
      <c r="BCR43" s="358"/>
      <c r="BCS43" s="358"/>
      <c r="BCT43" s="358"/>
      <c r="BCU43" s="358"/>
      <c r="BCV43" s="358"/>
      <c r="BCW43" s="358"/>
      <c r="BCX43" s="358"/>
      <c r="BCY43" s="358"/>
      <c r="BCZ43" s="358"/>
      <c r="BDA43" s="358"/>
      <c r="BDB43" s="358"/>
      <c r="BDC43" s="358"/>
      <c r="BDD43" s="358"/>
      <c r="BDE43" s="358"/>
      <c r="BDF43" s="358"/>
      <c r="BDG43" s="358"/>
      <c r="BDH43" s="358"/>
      <c r="BDI43" s="358"/>
      <c r="BDJ43" s="358"/>
      <c r="BDK43" s="358"/>
      <c r="BDL43" s="358"/>
      <c r="BDM43" s="358"/>
      <c r="BDN43" s="358"/>
      <c r="BDO43" s="358"/>
      <c r="BDP43" s="358"/>
      <c r="BDQ43" s="358"/>
      <c r="BDR43" s="358"/>
      <c r="BDS43" s="358"/>
      <c r="BDT43" s="358"/>
      <c r="BDU43" s="358"/>
      <c r="BDV43" s="358"/>
      <c r="BDW43" s="358"/>
      <c r="BDX43" s="358"/>
      <c r="BDY43" s="358"/>
      <c r="BDZ43" s="358"/>
      <c r="BEA43" s="358"/>
      <c r="BEB43" s="358"/>
      <c r="BEC43" s="358"/>
      <c r="BED43" s="358"/>
      <c r="BEE43" s="358"/>
      <c r="BEF43" s="358"/>
      <c r="BEG43" s="358"/>
      <c r="BEH43" s="358"/>
      <c r="BEI43" s="358"/>
      <c r="BEJ43" s="358"/>
      <c r="BEK43" s="358"/>
      <c r="BEL43" s="358"/>
      <c r="BEM43" s="358"/>
      <c r="BEN43" s="358"/>
      <c r="BEO43" s="358"/>
      <c r="BEP43" s="358"/>
      <c r="BEQ43" s="358"/>
      <c r="BER43" s="358"/>
      <c r="BES43" s="358"/>
      <c r="BET43" s="358"/>
      <c r="BEU43" s="358"/>
      <c r="BEV43" s="358"/>
      <c r="BEW43" s="358"/>
      <c r="BEX43" s="358"/>
      <c r="BEY43" s="358"/>
      <c r="BEZ43" s="358"/>
      <c r="BFA43" s="358"/>
      <c r="BFB43" s="358"/>
      <c r="BFC43" s="358"/>
      <c r="BFD43" s="358"/>
      <c r="BFE43" s="358"/>
      <c r="BFF43" s="358"/>
      <c r="BFG43" s="358"/>
      <c r="BFH43" s="358"/>
      <c r="BFI43" s="358"/>
      <c r="BFJ43" s="358"/>
      <c r="BFK43" s="358"/>
      <c r="BFL43" s="358"/>
      <c r="BFM43" s="358"/>
      <c r="BFN43" s="358"/>
      <c r="BFO43" s="358"/>
      <c r="BFP43" s="358"/>
      <c r="BFQ43" s="358"/>
      <c r="BFR43" s="358"/>
      <c r="BFS43" s="358"/>
      <c r="BFT43" s="358"/>
      <c r="BFU43" s="358"/>
      <c r="BFV43" s="358"/>
      <c r="BFW43" s="358"/>
      <c r="BFX43" s="358"/>
      <c r="BFY43" s="358"/>
      <c r="BFZ43" s="358"/>
      <c r="BGA43" s="358"/>
      <c r="BGB43" s="358"/>
      <c r="BGC43" s="358"/>
      <c r="BGD43" s="358"/>
      <c r="BGE43" s="358"/>
      <c r="BGF43" s="358"/>
      <c r="BGG43" s="358"/>
      <c r="BGH43" s="358"/>
      <c r="BGI43" s="358"/>
      <c r="BGJ43" s="358"/>
      <c r="BGK43" s="358"/>
      <c r="BGL43" s="358"/>
      <c r="BGM43" s="358"/>
      <c r="BGN43" s="358"/>
      <c r="BGO43" s="358"/>
      <c r="BGP43" s="358"/>
      <c r="BGQ43" s="358"/>
      <c r="BGR43" s="358"/>
      <c r="BGS43" s="358"/>
      <c r="BGT43" s="358"/>
      <c r="BGU43" s="358"/>
      <c r="BGV43" s="358"/>
      <c r="BGW43" s="358"/>
      <c r="BGX43" s="358"/>
      <c r="BGY43" s="358"/>
      <c r="BGZ43" s="358"/>
      <c r="BHA43" s="358"/>
      <c r="BHB43" s="358"/>
      <c r="BHC43" s="358"/>
      <c r="BHD43" s="358"/>
      <c r="BHE43" s="358"/>
      <c r="BHF43" s="358"/>
      <c r="BHG43" s="358"/>
      <c r="BHH43" s="358"/>
      <c r="BHI43" s="358"/>
      <c r="BHJ43" s="358"/>
      <c r="BHK43" s="358"/>
      <c r="BHL43" s="358"/>
      <c r="BHM43" s="358"/>
      <c r="BHN43" s="358"/>
      <c r="BHO43" s="358"/>
      <c r="BHP43" s="358"/>
      <c r="BHQ43" s="358"/>
      <c r="BHR43" s="358"/>
      <c r="BHS43" s="358"/>
      <c r="BHT43" s="358"/>
      <c r="BHU43" s="358"/>
      <c r="BHV43" s="358"/>
      <c r="BHW43" s="358"/>
      <c r="BHX43" s="358"/>
      <c r="BHY43" s="358"/>
      <c r="BHZ43" s="358"/>
      <c r="BIA43" s="358"/>
      <c r="BIB43" s="358"/>
      <c r="BIC43" s="358"/>
      <c r="BID43" s="358"/>
      <c r="BIE43" s="358"/>
      <c r="BIF43" s="358"/>
      <c r="BIG43" s="358"/>
      <c r="BIH43" s="358"/>
      <c r="BII43" s="358"/>
      <c r="BIJ43" s="358"/>
      <c r="BIK43" s="358"/>
      <c r="BIL43" s="358"/>
      <c r="BIM43" s="358"/>
      <c r="BIN43" s="358"/>
      <c r="BIO43" s="358"/>
      <c r="BIP43" s="358"/>
      <c r="BIQ43" s="358"/>
      <c r="BIR43" s="358"/>
      <c r="BIS43" s="358"/>
      <c r="BIT43" s="358"/>
      <c r="BIU43" s="358"/>
      <c r="BIV43" s="358"/>
      <c r="BIW43" s="358"/>
      <c r="BIX43" s="358"/>
      <c r="BIY43" s="358"/>
      <c r="BIZ43" s="358"/>
      <c r="BJA43" s="358"/>
      <c r="BJB43" s="358"/>
      <c r="BJC43" s="358"/>
      <c r="BJD43" s="358"/>
      <c r="BJE43" s="358"/>
      <c r="BJF43" s="358"/>
      <c r="BJG43" s="358"/>
      <c r="BJH43" s="358"/>
      <c r="BJI43" s="358"/>
      <c r="BJJ43" s="358"/>
      <c r="BJK43" s="358"/>
      <c r="BJL43" s="358"/>
      <c r="BJM43" s="358"/>
      <c r="BJN43" s="358"/>
      <c r="BJO43" s="358"/>
      <c r="BJP43" s="358"/>
      <c r="BJQ43" s="358"/>
      <c r="BJR43" s="358"/>
      <c r="BJS43" s="358"/>
      <c r="BJT43" s="358"/>
      <c r="BJU43" s="358"/>
      <c r="BJV43" s="358"/>
      <c r="BJW43" s="358"/>
      <c r="BJX43" s="358"/>
      <c r="BJY43" s="358"/>
      <c r="BJZ43" s="358"/>
      <c r="BKA43" s="358"/>
      <c r="BKB43" s="358"/>
      <c r="BKC43" s="358"/>
      <c r="BKD43" s="358"/>
      <c r="BKE43" s="358"/>
      <c r="BKF43" s="358"/>
      <c r="BKG43" s="358"/>
      <c r="BKH43" s="358"/>
      <c r="BKI43" s="358"/>
      <c r="BKJ43" s="358"/>
      <c r="BKK43" s="358"/>
      <c r="BKL43" s="358"/>
      <c r="BKM43" s="358"/>
      <c r="BKN43" s="358"/>
      <c r="BKO43" s="358"/>
      <c r="BKP43" s="358"/>
      <c r="BKQ43" s="358"/>
      <c r="BKR43" s="358"/>
      <c r="BKS43" s="358"/>
      <c r="BKT43" s="358"/>
      <c r="BKU43" s="358"/>
      <c r="BKV43" s="358"/>
      <c r="BKW43" s="358"/>
      <c r="BKX43" s="358"/>
      <c r="BKY43" s="358"/>
      <c r="BKZ43" s="358"/>
      <c r="BLA43" s="358"/>
      <c r="BLB43" s="358"/>
      <c r="BLC43" s="358"/>
      <c r="BLD43" s="358"/>
      <c r="BLE43" s="358"/>
      <c r="BLF43" s="358"/>
      <c r="BLG43" s="358"/>
      <c r="BLH43" s="358"/>
      <c r="BLI43" s="358"/>
      <c r="BLJ43" s="358"/>
      <c r="BLK43" s="358"/>
      <c r="BLL43" s="358"/>
      <c r="BLM43" s="358"/>
      <c r="BLN43" s="358"/>
      <c r="BLO43" s="358"/>
      <c r="BLP43" s="358"/>
      <c r="BLQ43" s="358"/>
      <c r="BLR43" s="358"/>
      <c r="BLS43" s="358"/>
      <c r="BLT43" s="358"/>
      <c r="BLU43" s="358"/>
      <c r="BLV43" s="358"/>
      <c r="BLW43" s="358"/>
      <c r="BLX43" s="358"/>
      <c r="BLY43" s="358"/>
      <c r="BLZ43" s="358"/>
      <c r="BMA43" s="358"/>
      <c r="BMB43" s="358"/>
      <c r="BMC43" s="358"/>
      <c r="BMD43" s="358"/>
      <c r="BME43" s="358"/>
      <c r="BMF43" s="358"/>
      <c r="BMG43" s="358"/>
      <c r="BMH43" s="358"/>
      <c r="BMI43" s="358"/>
      <c r="BMJ43" s="358"/>
      <c r="BMK43" s="358"/>
      <c r="BML43" s="358"/>
      <c r="BMM43" s="358"/>
      <c r="BMN43" s="358"/>
      <c r="BMO43" s="358"/>
      <c r="BMP43" s="358"/>
      <c r="BMQ43" s="358"/>
      <c r="BMR43" s="358"/>
      <c r="BMS43" s="358"/>
      <c r="BMT43" s="358"/>
      <c r="BMU43" s="358"/>
      <c r="BMV43" s="358"/>
      <c r="BMW43" s="358"/>
      <c r="BMX43" s="358"/>
      <c r="BMY43" s="358"/>
      <c r="BMZ43" s="358"/>
      <c r="BNA43" s="358"/>
      <c r="BNB43" s="358"/>
      <c r="BNC43" s="358"/>
      <c r="BND43" s="358"/>
      <c r="BNE43" s="358"/>
      <c r="BNF43" s="358"/>
      <c r="BNG43" s="358"/>
      <c r="BNH43" s="358"/>
      <c r="BNI43" s="358"/>
      <c r="BNJ43" s="358"/>
      <c r="BNK43" s="358"/>
      <c r="BNL43" s="358"/>
      <c r="BNM43" s="358"/>
      <c r="BNN43" s="358"/>
      <c r="BNO43" s="358"/>
      <c r="BNP43" s="358"/>
      <c r="BNQ43" s="358"/>
      <c r="BNR43" s="358"/>
      <c r="BNS43" s="358"/>
      <c r="BNT43" s="358"/>
      <c r="BNU43" s="358"/>
      <c r="BNV43" s="358"/>
      <c r="BNW43" s="358"/>
      <c r="BNX43" s="358"/>
      <c r="BNY43" s="358"/>
      <c r="BNZ43" s="358"/>
      <c r="BOA43" s="358"/>
      <c r="BOB43" s="358"/>
      <c r="BOC43" s="358"/>
      <c r="BOD43" s="358"/>
      <c r="BOE43" s="358"/>
      <c r="BOF43" s="358"/>
      <c r="BOG43" s="358"/>
      <c r="BOH43" s="358"/>
      <c r="BOI43" s="358"/>
      <c r="BOJ43" s="358"/>
      <c r="BOK43" s="358"/>
      <c r="BOL43" s="358"/>
      <c r="BOM43" s="358"/>
      <c r="BON43" s="358"/>
      <c r="BOO43" s="358"/>
      <c r="BOP43" s="358"/>
      <c r="BOQ43" s="358"/>
      <c r="BOR43" s="358"/>
      <c r="BOS43" s="358"/>
      <c r="BOT43" s="358"/>
      <c r="BOU43" s="358"/>
      <c r="BOV43" s="358"/>
      <c r="BOW43" s="358"/>
      <c r="BOX43" s="358"/>
      <c r="BOY43" s="358"/>
      <c r="BOZ43" s="358"/>
      <c r="BPA43" s="358"/>
      <c r="BPB43" s="358"/>
      <c r="BPC43" s="358"/>
      <c r="BPD43" s="358"/>
      <c r="BPE43" s="358"/>
      <c r="BPF43" s="358"/>
      <c r="BPG43" s="358"/>
      <c r="BPH43" s="358"/>
      <c r="BPI43" s="358"/>
      <c r="BPJ43" s="358"/>
      <c r="BPK43" s="358"/>
      <c r="BPL43" s="358"/>
      <c r="BPM43" s="358"/>
      <c r="BPN43" s="358"/>
      <c r="BPO43" s="358"/>
      <c r="BPP43" s="358"/>
      <c r="BPQ43" s="358"/>
      <c r="BPR43" s="358"/>
      <c r="BPS43" s="358"/>
      <c r="BPT43" s="358"/>
      <c r="BPU43" s="358"/>
      <c r="BPV43" s="358"/>
      <c r="BPW43" s="358"/>
      <c r="BPX43" s="358"/>
      <c r="BPY43" s="358"/>
      <c r="BPZ43" s="358"/>
      <c r="BQA43" s="358"/>
      <c r="BQB43" s="358"/>
      <c r="BQC43" s="358"/>
      <c r="BQD43" s="358"/>
      <c r="BQE43" s="358"/>
      <c r="BQF43" s="358"/>
      <c r="BQG43" s="358"/>
      <c r="BQH43" s="358"/>
      <c r="BQI43" s="358"/>
      <c r="BQJ43" s="358"/>
      <c r="BQK43" s="358"/>
      <c r="BQL43" s="358"/>
      <c r="BQM43" s="358"/>
      <c r="BQN43" s="358"/>
      <c r="BQO43" s="358"/>
      <c r="BQP43" s="358"/>
      <c r="BQQ43" s="358"/>
      <c r="BQR43" s="358"/>
      <c r="BQS43" s="358"/>
      <c r="BQT43" s="358"/>
      <c r="BQU43" s="358"/>
      <c r="BQV43" s="358"/>
      <c r="BQW43" s="358"/>
      <c r="BQX43" s="358"/>
      <c r="BQY43" s="358"/>
      <c r="BQZ43" s="358"/>
      <c r="BRA43" s="358"/>
      <c r="BRB43" s="358"/>
      <c r="BRC43" s="358"/>
      <c r="BRD43" s="358"/>
      <c r="BRE43" s="358"/>
      <c r="BRF43" s="358"/>
      <c r="BRG43" s="358"/>
      <c r="BRH43" s="358"/>
      <c r="BRI43" s="358"/>
      <c r="BRJ43" s="358"/>
      <c r="BRK43" s="358"/>
      <c r="BRL43" s="358"/>
      <c r="BRM43" s="358"/>
      <c r="BRN43" s="358"/>
      <c r="BRO43" s="358"/>
      <c r="BRP43" s="358"/>
      <c r="BRQ43" s="358"/>
      <c r="BRR43" s="358"/>
      <c r="BRS43" s="358"/>
      <c r="BRT43" s="358"/>
      <c r="BRU43" s="358"/>
      <c r="BRV43" s="358"/>
      <c r="BRW43" s="358"/>
      <c r="BRX43" s="358"/>
      <c r="BRY43" s="358"/>
      <c r="BRZ43" s="358"/>
      <c r="BSA43" s="358"/>
      <c r="BSB43" s="358"/>
      <c r="BSC43" s="358"/>
      <c r="BSD43" s="358"/>
      <c r="BSE43" s="358"/>
      <c r="BSF43" s="358"/>
      <c r="BSG43" s="358"/>
      <c r="BSH43" s="358"/>
      <c r="BSI43" s="358"/>
      <c r="BSJ43" s="358"/>
      <c r="BSK43" s="358"/>
      <c r="BSL43" s="358"/>
      <c r="BSM43" s="358"/>
      <c r="BSN43" s="358"/>
      <c r="BSO43" s="358"/>
      <c r="BSP43" s="358"/>
      <c r="BSQ43" s="358"/>
      <c r="BSR43" s="358"/>
      <c r="BSS43" s="358"/>
      <c r="BST43" s="358"/>
      <c r="BSU43" s="358"/>
      <c r="BSV43" s="358"/>
      <c r="BSW43" s="358"/>
      <c r="BSX43" s="358"/>
      <c r="BSY43" s="358"/>
      <c r="BSZ43" s="358"/>
      <c r="BTA43" s="358"/>
      <c r="BTB43" s="358"/>
      <c r="BTC43" s="358"/>
      <c r="BTD43" s="358"/>
      <c r="BTE43" s="358"/>
      <c r="BTF43" s="358"/>
      <c r="BTG43" s="358"/>
      <c r="BTH43" s="358"/>
      <c r="BTI43" s="358"/>
      <c r="BTJ43" s="358"/>
      <c r="BTK43" s="358"/>
      <c r="BTL43" s="358"/>
      <c r="BTM43" s="358"/>
      <c r="BTN43" s="358"/>
      <c r="BTO43" s="358"/>
      <c r="BTP43" s="358"/>
      <c r="BTQ43" s="358"/>
      <c r="BTR43" s="358"/>
      <c r="BTS43" s="358"/>
      <c r="BTT43" s="358"/>
      <c r="BTU43" s="358"/>
      <c r="BTV43" s="358"/>
      <c r="BTW43" s="358"/>
      <c r="BTX43" s="358"/>
      <c r="BTY43" s="358"/>
      <c r="BTZ43" s="358"/>
      <c r="BUA43" s="358"/>
      <c r="BUB43" s="358"/>
      <c r="BUC43" s="358"/>
      <c r="BUD43" s="358"/>
      <c r="BUE43" s="358"/>
      <c r="BUF43" s="358"/>
      <c r="BUG43" s="358"/>
      <c r="BUH43" s="358"/>
      <c r="BUI43" s="358"/>
      <c r="BUJ43" s="358"/>
      <c r="BUK43" s="358"/>
      <c r="BUL43" s="358"/>
      <c r="BUM43" s="358"/>
      <c r="BUN43" s="358"/>
      <c r="BUO43" s="358"/>
      <c r="BUP43" s="358"/>
      <c r="BUQ43" s="358"/>
      <c r="BUR43" s="358"/>
      <c r="BUS43" s="358"/>
      <c r="BUT43" s="358"/>
      <c r="BUU43" s="358"/>
      <c r="BUV43" s="358"/>
      <c r="BUW43" s="358"/>
      <c r="BUX43" s="358"/>
      <c r="BUY43" s="358"/>
      <c r="BUZ43" s="358"/>
      <c r="BVA43" s="358"/>
      <c r="BVB43" s="358"/>
      <c r="BVC43" s="358"/>
      <c r="BVD43" s="358"/>
      <c r="BVE43" s="358"/>
      <c r="BVF43" s="358"/>
      <c r="BVG43" s="358"/>
      <c r="BVH43" s="358"/>
      <c r="BVI43" s="358"/>
      <c r="BVJ43" s="358"/>
      <c r="BVK43" s="358"/>
      <c r="BVL43" s="358"/>
      <c r="BVM43" s="358"/>
      <c r="BVN43" s="358"/>
      <c r="BVO43" s="358"/>
      <c r="BVP43" s="358"/>
      <c r="BVQ43" s="358"/>
      <c r="BVR43" s="358"/>
      <c r="BVS43" s="358"/>
      <c r="BVT43" s="358"/>
      <c r="BVU43" s="358"/>
      <c r="BVV43" s="358"/>
      <c r="BVW43" s="358"/>
      <c r="BVX43" s="358"/>
      <c r="BVY43" s="358"/>
      <c r="BVZ43" s="358"/>
      <c r="BWA43" s="358"/>
      <c r="BWB43" s="358"/>
      <c r="BWC43" s="358"/>
      <c r="BWD43" s="358"/>
      <c r="BWE43" s="358"/>
      <c r="BWF43" s="358"/>
      <c r="BWG43" s="358"/>
      <c r="BWH43" s="358"/>
      <c r="BWI43" s="358"/>
      <c r="BWJ43" s="358"/>
      <c r="BWK43" s="358"/>
      <c r="BWL43" s="358"/>
      <c r="BWM43" s="358"/>
      <c r="BWN43" s="358"/>
      <c r="BWO43" s="358"/>
      <c r="BWP43" s="358"/>
      <c r="BWQ43" s="358"/>
      <c r="BWR43" s="358"/>
      <c r="BWS43" s="358"/>
      <c r="BWT43" s="358"/>
      <c r="BWU43" s="358"/>
      <c r="BWV43" s="358"/>
      <c r="BWW43" s="358"/>
      <c r="BWX43" s="358"/>
      <c r="BWY43" s="358"/>
      <c r="BWZ43" s="358"/>
      <c r="BXA43" s="358"/>
      <c r="BXB43" s="358"/>
      <c r="BXC43" s="358"/>
      <c r="BXD43" s="358"/>
      <c r="BXE43" s="358"/>
      <c r="BXF43" s="358"/>
      <c r="BXG43" s="358"/>
      <c r="BXH43" s="358"/>
      <c r="BXI43" s="358"/>
      <c r="BXJ43" s="358"/>
      <c r="BXK43" s="358"/>
      <c r="BXL43" s="358"/>
      <c r="BXM43" s="358"/>
      <c r="BXN43" s="358"/>
      <c r="BXO43" s="358"/>
      <c r="BXP43" s="358"/>
      <c r="BXQ43" s="358"/>
      <c r="BXR43" s="358"/>
      <c r="BXS43" s="358"/>
      <c r="BXT43" s="358"/>
      <c r="BXU43" s="358"/>
      <c r="BXV43" s="358"/>
      <c r="BXW43" s="358"/>
      <c r="BXX43" s="358"/>
      <c r="BXY43" s="358"/>
      <c r="BXZ43" s="358"/>
      <c r="BYA43" s="358"/>
      <c r="BYB43" s="358"/>
      <c r="BYC43" s="358"/>
      <c r="BYD43" s="358"/>
      <c r="BYE43" s="358"/>
      <c r="BYF43" s="358"/>
      <c r="BYG43" s="358"/>
      <c r="BYH43" s="358"/>
      <c r="BYI43" s="358"/>
      <c r="BYJ43" s="358"/>
      <c r="BYK43" s="358"/>
      <c r="BYL43" s="358"/>
      <c r="BYM43" s="358"/>
      <c r="BYN43" s="358"/>
      <c r="BYO43" s="358"/>
      <c r="BYP43" s="358"/>
      <c r="BYQ43" s="358"/>
      <c r="BYR43" s="358"/>
      <c r="BYS43" s="358"/>
      <c r="BYT43" s="358"/>
      <c r="BYU43" s="358"/>
      <c r="BYV43" s="358"/>
      <c r="BYW43" s="358"/>
      <c r="BYX43" s="358"/>
      <c r="BYY43" s="358"/>
      <c r="BYZ43" s="358"/>
      <c r="BZA43" s="358"/>
      <c r="BZB43" s="358"/>
      <c r="BZC43" s="358"/>
      <c r="BZD43" s="358"/>
      <c r="BZE43" s="358"/>
      <c r="BZF43" s="358"/>
      <c r="BZG43" s="358"/>
      <c r="BZH43" s="358"/>
      <c r="BZI43" s="358"/>
      <c r="BZJ43" s="358"/>
      <c r="BZK43" s="358"/>
      <c r="BZL43" s="358"/>
      <c r="BZM43" s="358"/>
      <c r="BZN43" s="358"/>
      <c r="BZO43" s="358"/>
      <c r="BZP43" s="358"/>
      <c r="BZQ43" s="358"/>
      <c r="BZR43" s="358"/>
      <c r="BZS43" s="358"/>
      <c r="BZT43" s="358"/>
      <c r="BZU43" s="358"/>
      <c r="BZV43" s="358"/>
      <c r="BZW43" s="358"/>
      <c r="BZX43" s="358"/>
      <c r="BZY43" s="358"/>
      <c r="BZZ43" s="358"/>
      <c r="CAA43" s="358"/>
      <c r="CAB43" s="358"/>
      <c r="CAC43" s="358"/>
      <c r="CAD43" s="358"/>
      <c r="CAE43" s="358"/>
      <c r="CAF43" s="358"/>
      <c r="CAG43" s="358"/>
      <c r="CAH43" s="358"/>
      <c r="CAI43" s="358"/>
      <c r="CAJ43" s="358"/>
      <c r="CAK43" s="358"/>
      <c r="CAL43" s="358"/>
      <c r="CAM43" s="358"/>
      <c r="CAN43" s="358"/>
      <c r="CAO43" s="358"/>
      <c r="CAP43" s="358"/>
      <c r="CAQ43" s="358"/>
      <c r="CAR43" s="358"/>
      <c r="CAS43" s="358"/>
      <c r="CAT43" s="358"/>
      <c r="CAU43" s="358"/>
      <c r="CAV43" s="358"/>
      <c r="CAW43" s="358"/>
      <c r="CAX43" s="358"/>
      <c r="CAY43" s="358"/>
      <c r="CAZ43" s="358"/>
      <c r="CBA43" s="358"/>
      <c r="CBB43" s="358"/>
      <c r="CBC43" s="358"/>
      <c r="CBD43" s="358"/>
      <c r="CBE43" s="358"/>
      <c r="CBF43" s="358"/>
      <c r="CBG43" s="358"/>
      <c r="CBH43" s="358"/>
      <c r="CBI43" s="358"/>
      <c r="CBJ43" s="358"/>
      <c r="CBK43" s="358"/>
      <c r="CBL43" s="358"/>
      <c r="CBM43" s="358"/>
      <c r="CBN43" s="358"/>
      <c r="CBO43" s="358"/>
      <c r="CBP43" s="358"/>
      <c r="CBQ43" s="358"/>
      <c r="CBR43" s="358"/>
      <c r="CBS43" s="358"/>
      <c r="CBT43" s="358"/>
      <c r="CBU43" s="358"/>
      <c r="CBV43" s="358"/>
      <c r="CBW43" s="358"/>
      <c r="CBX43" s="358"/>
      <c r="CBY43" s="358"/>
      <c r="CBZ43" s="358"/>
      <c r="CCA43" s="358"/>
      <c r="CCB43" s="358"/>
      <c r="CCC43" s="358"/>
      <c r="CCD43" s="358"/>
      <c r="CCE43" s="358"/>
      <c r="CCF43" s="358"/>
      <c r="CCG43" s="358"/>
      <c r="CCH43" s="358"/>
      <c r="CCI43" s="358"/>
      <c r="CCJ43" s="358"/>
      <c r="CCK43" s="358"/>
      <c r="CCL43" s="358"/>
      <c r="CCM43" s="358"/>
      <c r="CCN43" s="358"/>
      <c r="CCO43" s="358"/>
      <c r="CCP43" s="358"/>
      <c r="CCQ43" s="358"/>
      <c r="CCR43" s="358"/>
      <c r="CCS43" s="358"/>
      <c r="CCT43" s="358"/>
      <c r="CCU43" s="358"/>
      <c r="CCV43" s="358"/>
      <c r="CCW43" s="358"/>
      <c r="CCX43" s="358"/>
      <c r="CCY43" s="358"/>
      <c r="CCZ43" s="358"/>
      <c r="CDA43" s="358"/>
      <c r="CDB43" s="358"/>
      <c r="CDC43" s="358"/>
      <c r="CDD43" s="358"/>
      <c r="CDE43" s="358"/>
      <c r="CDF43" s="358"/>
      <c r="CDG43" s="358"/>
      <c r="CDH43" s="358"/>
      <c r="CDI43" s="358"/>
      <c r="CDJ43" s="358"/>
      <c r="CDK43" s="358"/>
      <c r="CDL43" s="358"/>
      <c r="CDM43" s="358"/>
      <c r="CDN43" s="358"/>
      <c r="CDO43" s="358"/>
      <c r="CDP43" s="358"/>
      <c r="CDQ43" s="358"/>
      <c r="CDR43" s="358"/>
      <c r="CDS43" s="358"/>
      <c r="CDT43" s="358"/>
      <c r="CDU43" s="358"/>
      <c r="CDV43" s="358"/>
      <c r="CDW43" s="358"/>
      <c r="CDX43" s="358"/>
      <c r="CDY43" s="358"/>
      <c r="CDZ43" s="358"/>
      <c r="CEA43" s="358"/>
      <c r="CEB43" s="358"/>
      <c r="CEC43" s="358"/>
      <c r="CED43" s="358"/>
      <c r="CEE43" s="358"/>
      <c r="CEF43" s="358"/>
      <c r="CEG43" s="358"/>
      <c r="CEH43" s="358"/>
      <c r="CEI43" s="358"/>
      <c r="CEJ43" s="358"/>
      <c r="CEK43" s="358"/>
      <c r="CEL43" s="358"/>
      <c r="CEM43" s="358"/>
      <c r="CEN43" s="358"/>
      <c r="CEO43" s="358"/>
      <c r="CEP43" s="358"/>
      <c r="CEQ43" s="358"/>
      <c r="CER43" s="358"/>
      <c r="CES43" s="358"/>
      <c r="CET43" s="358"/>
      <c r="CEU43" s="358"/>
      <c r="CEV43" s="358"/>
      <c r="CEW43" s="358"/>
      <c r="CEX43" s="358"/>
      <c r="CEY43" s="358"/>
      <c r="CEZ43" s="358"/>
      <c r="CFA43" s="358"/>
      <c r="CFB43" s="358"/>
      <c r="CFC43" s="358"/>
      <c r="CFD43" s="358"/>
      <c r="CFE43" s="358"/>
      <c r="CFF43" s="358"/>
      <c r="CFG43" s="358"/>
      <c r="CFH43" s="358"/>
      <c r="CFI43" s="358"/>
      <c r="CFJ43" s="358"/>
      <c r="CFK43" s="358"/>
      <c r="CFL43" s="358"/>
      <c r="CFM43" s="358"/>
      <c r="CFN43" s="358"/>
      <c r="CFO43" s="358"/>
      <c r="CFP43" s="358"/>
      <c r="CFQ43" s="358"/>
      <c r="CFR43" s="358"/>
      <c r="CFS43" s="358"/>
      <c r="CFT43" s="358"/>
      <c r="CFU43" s="358"/>
      <c r="CFV43" s="358"/>
      <c r="CFW43" s="358"/>
      <c r="CFX43" s="358"/>
      <c r="CFY43" s="358"/>
      <c r="CFZ43" s="358"/>
      <c r="CGA43" s="358"/>
      <c r="CGB43" s="358"/>
      <c r="CGC43" s="358"/>
      <c r="CGD43" s="358"/>
      <c r="CGE43" s="358"/>
      <c r="CGF43" s="358"/>
      <c r="CGG43" s="358"/>
      <c r="CGH43" s="358"/>
      <c r="CGI43" s="358"/>
      <c r="CGJ43" s="358"/>
      <c r="CGK43" s="358"/>
      <c r="CGL43" s="358"/>
      <c r="CGM43" s="358"/>
      <c r="CGN43" s="358"/>
      <c r="CGO43" s="358"/>
      <c r="CGP43" s="358"/>
      <c r="CGQ43" s="358"/>
      <c r="CGR43" s="358"/>
      <c r="CGS43" s="358"/>
      <c r="CGT43" s="358"/>
      <c r="CGU43" s="358"/>
      <c r="CGV43" s="358"/>
      <c r="CGW43" s="358"/>
      <c r="CGX43" s="358"/>
      <c r="CGY43" s="358"/>
      <c r="CGZ43" s="358"/>
      <c r="CHA43" s="358"/>
      <c r="CHB43" s="358"/>
      <c r="CHC43" s="358"/>
      <c r="CHD43" s="358"/>
      <c r="CHE43" s="358"/>
      <c r="CHF43" s="358"/>
      <c r="CHG43" s="358"/>
      <c r="CHH43" s="358"/>
      <c r="CHI43" s="358"/>
      <c r="CHJ43" s="358"/>
      <c r="CHK43" s="358"/>
      <c r="CHL43" s="358"/>
      <c r="CHM43" s="358"/>
      <c r="CHN43" s="358"/>
      <c r="CHO43" s="358"/>
      <c r="CHP43" s="358"/>
      <c r="CHQ43" s="358"/>
      <c r="CHR43" s="358"/>
      <c r="CHS43" s="358"/>
      <c r="CHT43" s="358"/>
      <c r="CHU43" s="358"/>
      <c r="CHV43" s="358"/>
      <c r="CHW43" s="358"/>
      <c r="CHX43" s="358"/>
      <c r="CHY43" s="358"/>
      <c r="CHZ43" s="358"/>
      <c r="CIA43" s="358"/>
      <c r="CIB43" s="358"/>
      <c r="CIC43" s="358"/>
      <c r="CID43" s="358"/>
      <c r="CIE43" s="358"/>
      <c r="CIF43" s="358"/>
      <c r="CIG43" s="358"/>
      <c r="CIH43" s="358"/>
      <c r="CII43" s="358"/>
      <c r="CIJ43" s="358"/>
      <c r="CIK43" s="358"/>
      <c r="CIL43" s="358"/>
      <c r="CIM43" s="358"/>
      <c r="CIN43" s="358"/>
      <c r="CIO43" s="358"/>
      <c r="CIP43" s="358"/>
      <c r="CIQ43" s="358"/>
      <c r="CIR43" s="358"/>
      <c r="CIS43" s="358"/>
      <c r="CIT43" s="358"/>
      <c r="CIU43" s="358"/>
      <c r="CIV43" s="358"/>
      <c r="CIW43" s="358"/>
      <c r="CIX43" s="358"/>
      <c r="CIY43" s="358"/>
      <c r="CIZ43" s="358"/>
      <c r="CJA43" s="358"/>
      <c r="CJB43" s="358"/>
      <c r="CJC43" s="358"/>
      <c r="CJD43" s="358"/>
      <c r="CJE43" s="358"/>
      <c r="CJF43" s="358"/>
      <c r="CJG43" s="358"/>
      <c r="CJH43" s="358"/>
      <c r="CJI43" s="358"/>
      <c r="CJJ43" s="358"/>
      <c r="CJK43" s="358"/>
      <c r="CJL43" s="358"/>
      <c r="CJM43" s="358"/>
      <c r="CJN43" s="358"/>
      <c r="CJO43" s="358"/>
      <c r="CJP43" s="358"/>
      <c r="CJQ43" s="358"/>
      <c r="CJR43" s="358"/>
      <c r="CJS43" s="358"/>
      <c r="CJT43" s="358"/>
      <c r="CJU43" s="358"/>
      <c r="CJV43" s="358"/>
      <c r="CJW43" s="358"/>
      <c r="CJX43" s="358"/>
      <c r="CJY43" s="358"/>
      <c r="CJZ43" s="358"/>
      <c r="CKA43" s="358"/>
      <c r="CKB43" s="358"/>
      <c r="CKC43" s="358"/>
      <c r="CKD43" s="358"/>
      <c r="CKE43" s="358"/>
      <c r="CKF43" s="358"/>
      <c r="CKG43" s="358"/>
      <c r="CKH43" s="358"/>
      <c r="CKI43" s="358"/>
      <c r="CKJ43" s="358"/>
      <c r="CKK43" s="358"/>
      <c r="CKL43" s="358"/>
      <c r="CKM43" s="358"/>
      <c r="CKN43" s="358"/>
      <c r="CKO43" s="358"/>
      <c r="CKP43" s="358"/>
      <c r="CKQ43" s="358"/>
      <c r="CKR43" s="358"/>
      <c r="CKS43" s="358"/>
      <c r="CKT43" s="358"/>
      <c r="CKU43" s="358"/>
      <c r="CKV43" s="358"/>
      <c r="CKW43" s="358"/>
      <c r="CKX43" s="358"/>
      <c r="CKY43" s="358"/>
      <c r="CKZ43" s="358"/>
      <c r="CLA43" s="358"/>
      <c r="CLB43" s="358"/>
      <c r="CLC43" s="358"/>
      <c r="CLD43" s="358"/>
      <c r="CLE43" s="358"/>
      <c r="CLF43" s="358"/>
      <c r="CLG43" s="358"/>
      <c r="CLH43" s="358"/>
      <c r="CLI43" s="358"/>
      <c r="CLJ43" s="358"/>
      <c r="CLK43" s="358"/>
      <c r="CLL43" s="358"/>
      <c r="CLM43" s="358"/>
      <c r="CLN43" s="358"/>
      <c r="CLO43" s="358"/>
      <c r="CLP43" s="358"/>
      <c r="CLQ43" s="358"/>
      <c r="CLR43" s="358"/>
      <c r="CLS43" s="358"/>
      <c r="CLT43" s="358"/>
      <c r="CLU43" s="358"/>
      <c r="CLV43" s="358"/>
      <c r="CLW43" s="358"/>
      <c r="CLX43" s="358"/>
      <c r="CLY43" s="358"/>
      <c r="CLZ43" s="358"/>
      <c r="CMA43" s="358"/>
      <c r="CMB43" s="358"/>
      <c r="CMC43" s="358"/>
      <c r="CMD43" s="358"/>
      <c r="CME43" s="358"/>
      <c r="CMF43" s="358"/>
      <c r="CMG43" s="358"/>
      <c r="CMH43" s="358"/>
      <c r="CMI43" s="358"/>
      <c r="CMJ43" s="358"/>
      <c r="CMK43" s="358"/>
      <c r="CML43" s="358"/>
      <c r="CMM43" s="358"/>
      <c r="CMN43" s="358"/>
      <c r="CMO43" s="358"/>
      <c r="CMP43" s="358"/>
      <c r="CMQ43" s="358"/>
      <c r="CMR43" s="358"/>
      <c r="CMS43" s="358"/>
      <c r="CMT43" s="358"/>
      <c r="CMU43" s="358"/>
      <c r="CMV43" s="358"/>
      <c r="CMW43" s="358"/>
      <c r="CMX43" s="358"/>
      <c r="CMY43" s="358"/>
      <c r="CMZ43" s="358"/>
      <c r="CNA43" s="358"/>
      <c r="CNB43" s="358"/>
      <c r="CNC43" s="358"/>
      <c r="CND43" s="358"/>
      <c r="CNE43" s="358"/>
      <c r="CNF43" s="358"/>
      <c r="CNG43" s="358"/>
      <c r="CNH43" s="358"/>
      <c r="CNI43" s="358"/>
      <c r="CNJ43" s="358"/>
      <c r="CNK43" s="358"/>
      <c r="CNL43" s="358"/>
      <c r="CNM43" s="358"/>
      <c r="CNN43" s="358"/>
      <c r="CNO43" s="358"/>
      <c r="CNP43" s="358"/>
      <c r="CNQ43" s="358"/>
      <c r="CNR43" s="358"/>
      <c r="CNS43" s="358"/>
      <c r="CNT43" s="358"/>
      <c r="CNU43" s="358"/>
      <c r="CNV43" s="358"/>
      <c r="CNW43" s="358"/>
      <c r="CNX43" s="358"/>
      <c r="CNY43" s="358"/>
      <c r="CNZ43" s="358"/>
      <c r="COA43" s="358"/>
      <c r="COB43" s="358"/>
      <c r="COC43" s="358"/>
      <c r="COD43" s="358"/>
      <c r="COE43" s="358"/>
      <c r="COF43" s="358"/>
      <c r="COG43" s="358"/>
      <c r="COH43" s="358"/>
      <c r="COI43" s="358"/>
      <c r="COJ43" s="358"/>
      <c r="COK43" s="358"/>
      <c r="COL43" s="358"/>
      <c r="COM43" s="358"/>
      <c r="CON43" s="358"/>
      <c r="COO43" s="358"/>
      <c r="COP43" s="358"/>
      <c r="COQ43" s="358"/>
      <c r="COR43" s="358"/>
      <c r="COS43" s="358"/>
      <c r="COT43" s="358"/>
      <c r="COU43" s="358"/>
      <c r="COV43" s="358"/>
      <c r="COW43" s="358"/>
      <c r="COX43" s="358"/>
      <c r="COY43" s="358"/>
      <c r="COZ43" s="358"/>
      <c r="CPA43" s="358"/>
      <c r="CPB43" s="358"/>
      <c r="CPC43" s="358"/>
      <c r="CPD43" s="358"/>
      <c r="CPE43" s="358"/>
      <c r="CPF43" s="358"/>
      <c r="CPG43" s="358"/>
      <c r="CPH43" s="358"/>
      <c r="CPI43" s="358"/>
      <c r="CPJ43" s="358"/>
      <c r="CPK43" s="358"/>
      <c r="CPL43" s="358"/>
      <c r="CPM43" s="358"/>
      <c r="CPN43" s="358"/>
      <c r="CPO43" s="358"/>
      <c r="CPP43" s="358"/>
      <c r="CPQ43" s="358"/>
      <c r="CPR43" s="358"/>
      <c r="CPS43" s="358"/>
      <c r="CPT43" s="358"/>
      <c r="CPU43" s="358"/>
      <c r="CPV43" s="358"/>
      <c r="CPW43" s="358"/>
      <c r="CPX43" s="358"/>
      <c r="CPY43" s="358"/>
      <c r="CPZ43" s="358"/>
      <c r="CQA43" s="358"/>
      <c r="CQB43" s="358"/>
      <c r="CQC43" s="358"/>
      <c r="CQD43" s="358"/>
      <c r="CQE43" s="358"/>
      <c r="CQF43" s="358"/>
      <c r="CQG43" s="358"/>
      <c r="CQH43" s="358"/>
      <c r="CQI43" s="358"/>
      <c r="CQJ43" s="358"/>
      <c r="CQK43" s="358"/>
      <c r="CQL43" s="358"/>
      <c r="CQM43" s="358"/>
      <c r="CQN43" s="358"/>
      <c r="CQO43" s="358"/>
      <c r="CQP43" s="358"/>
      <c r="CQQ43" s="358"/>
      <c r="CQR43" s="358"/>
      <c r="CQS43" s="358"/>
      <c r="CQT43" s="358"/>
      <c r="CQU43" s="358"/>
      <c r="CQV43" s="358"/>
      <c r="CQW43" s="358"/>
      <c r="CQX43" s="358"/>
      <c r="CQY43" s="358"/>
      <c r="CQZ43" s="358"/>
      <c r="CRA43" s="358"/>
      <c r="CRB43" s="358"/>
      <c r="CRC43" s="358"/>
      <c r="CRD43" s="358"/>
      <c r="CRE43" s="358"/>
      <c r="CRF43" s="358"/>
      <c r="CRG43" s="358"/>
      <c r="CRH43" s="358"/>
      <c r="CRI43" s="358"/>
      <c r="CRJ43" s="358"/>
      <c r="CRK43" s="358"/>
      <c r="CRL43" s="358"/>
      <c r="CRM43" s="358"/>
      <c r="CRN43" s="358"/>
      <c r="CRO43" s="358"/>
      <c r="CRP43" s="358"/>
      <c r="CRQ43" s="358"/>
      <c r="CRR43" s="358"/>
      <c r="CRS43" s="358"/>
      <c r="CRT43" s="358"/>
      <c r="CRU43" s="358"/>
      <c r="CRV43" s="358"/>
      <c r="CRW43" s="358"/>
      <c r="CRX43" s="358"/>
      <c r="CRY43" s="358"/>
      <c r="CRZ43" s="358"/>
      <c r="CSA43" s="358"/>
      <c r="CSB43" s="358"/>
      <c r="CSC43" s="358"/>
      <c r="CSD43" s="358"/>
      <c r="CSE43" s="358"/>
      <c r="CSF43" s="358"/>
      <c r="CSG43" s="358"/>
      <c r="CSH43" s="358"/>
      <c r="CSI43" s="358"/>
      <c r="CSJ43" s="358"/>
      <c r="CSK43" s="358"/>
      <c r="CSL43" s="358"/>
      <c r="CSM43" s="358"/>
      <c r="CSN43" s="358"/>
      <c r="CSO43" s="358"/>
      <c r="CSP43" s="358"/>
      <c r="CSQ43" s="358"/>
      <c r="CSR43" s="358"/>
      <c r="CSS43" s="358"/>
      <c r="CST43" s="358"/>
      <c r="CSU43" s="358"/>
      <c r="CSV43" s="358"/>
      <c r="CSW43" s="358"/>
      <c r="CSX43" s="358"/>
      <c r="CSY43" s="358"/>
      <c r="CSZ43" s="358"/>
      <c r="CTA43" s="358"/>
      <c r="CTB43" s="358"/>
      <c r="CTC43" s="358"/>
      <c r="CTD43" s="358"/>
      <c r="CTE43" s="358"/>
      <c r="CTF43" s="358"/>
      <c r="CTG43" s="358"/>
      <c r="CTH43" s="358"/>
      <c r="CTI43" s="358"/>
      <c r="CTJ43" s="358"/>
      <c r="CTK43" s="358"/>
      <c r="CTL43" s="358"/>
      <c r="CTM43" s="358"/>
      <c r="CTN43" s="358"/>
      <c r="CTO43" s="358"/>
      <c r="CTP43" s="358"/>
      <c r="CTQ43" s="358"/>
      <c r="CTR43" s="358"/>
      <c r="CTS43" s="358"/>
      <c r="CTT43" s="358"/>
      <c r="CTU43" s="358"/>
      <c r="CTV43" s="358"/>
      <c r="CTW43" s="358"/>
      <c r="CTX43" s="358"/>
      <c r="CTY43" s="358"/>
      <c r="CTZ43" s="358"/>
      <c r="CUA43" s="358"/>
      <c r="CUB43" s="358"/>
      <c r="CUC43" s="358"/>
      <c r="CUD43" s="358"/>
      <c r="CUE43" s="358"/>
      <c r="CUF43" s="358"/>
      <c r="CUG43" s="358"/>
      <c r="CUH43" s="358"/>
      <c r="CUI43" s="358"/>
      <c r="CUJ43" s="358"/>
      <c r="CUK43" s="358"/>
      <c r="CUL43" s="358"/>
      <c r="CUM43" s="358"/>
      <c r="CUN43" s="358"/>
      <c r="CUO43" s="358"/>
      <c r="CUP43" s="358"/>
      <c r="CUQ43" s="358"/>
      <c r="CUR43" s="358"/>
      <c r="CUS43" s="358"/>
      <c r="CUT43" s="358"/>
      <c r="CUU43" s="358"/>
      <c r="CUV43" s="358"/>
      <c r="CUW43" s="358"/>
      <c r="CUX43" s="358"/>
      <c r="CUY43" s="358"/>
      <c r="CUZ43" s="358"/>
      <c r="CVA43" s="358"/>
      <c r="CVB43" s="358"/>
      <c r="CVC43" s="358"/>
      <c r="CVD43" s="358"/>
      <c r="CVE43" s="358"/>
      <c r="CVF43" s="358"/>
      <c r="CVG43" s="358"/>
      <c r="CVH43" s="358"/>
      <c r="CVI43" s="358"/>
      <c r="CVJ43" s="358"/>
      <c r="CVK43" s="358"/>
      <c r="CVL43" s="358"/>
      <c r="CVM43" s="358"/>
      <c r="CVN43" s="358"/>
      <c r="CVO43" s="358"/>
      <c r="CVP43" s="358"/>
      <c r="CVQ43" s="358"/>
      <c r="CVR43" s="358"/>
      <c r="CVS43" s="358"/>
      <c r="CVT43" s="358"/>
      <c r="CVU43" s="358"/>
      <c r="CVV43" s="358"/>
      <c r="CVW43" s="358"/>
      <c r="CVX43" s="358"/>
      <c r="CVY43" s="358"/>
      <c r="CVZ43" s="358"/>
      <c r="CWA43" s="358"/>
      <c r="CWB43" s="358"/>
      <c r="CWC43" s="358"/>
      <c r="CWD43" s="358"/>
      <c r="CWE43" s="358"/>
      <c r="CWF43" s="358"/>
      <c r="CWG43" s="358"/>
      <c r="CWH43" s="358"/>
      <c r="CWI43" s="358"/>
      <c r="CWJ43" s="358"/>
      <c r="CWK43" s="358"/>
      <c r="CWL43" s="358"/>
      <c r="CWM43" s="358"/>
      <c r="CWN43" s="358"/>
      <c r="CWO43" s="358"/>
      <c r="CWP43" s="358"/>
      <c r="CWQ43" s="358"/>
      <c r="CWR43" s="358"/>
      <c r="CWS43" s="358"/>
      <c r="CWT43" s="358"/>
      <c r="CWU43" s="358"/>
      <c r="CWV43" s="358"/>
      <c r="CWW43" s="358"/>
      <c r="CWX43" s="358"/>
      <c r="CWY43" s="358"/>
      <c r="CWZ43" s="358"/>
      <c r="CXA43" s="358"/>
      <c r="CXB43" s="358"/>
      <c r="CXC43" s="358"/>
      <c r="CXD43" s="358"/>
      <c r="CXE43" s="358"/>
      <c r="CXF43" s="358"/>
      <c r="CXG43" s="358"/>
      <c r="CXH43" s="358"/>
      <c r="CXI43" s="358"/>
      <c r="CXJ43" s="358"/>
      <c r="CXK43" s="358"/>
      <c r="CXL43" s="358"/>
      <c r="CXM43" s="358"/>
      <c r="CXN43" s="358"/>
      <c r="CXO43" s="358"/>
      <c r="CXP43" s="358"/>
      <c r="CXQ43" s="358"/>
      <c r="CXR43" s="358"/>
      <c r="CXS43" s="358"/>
      <c r="CXT43" s="358"/>
      <c r="CXU43" s="358"/>
      <c r="CXV43" s="358"/>
      <c r="CXW43" s="358"/>
      <c r="CXX43" s="358"/>
      <c r="CXY43" s="358"/>
      <c r="CXZ43" s="358"/>
      <c r="CYA43" s="358"/>
      <c r="CYB43" s="358"/>
      <c r="CYC43" s="358"/>
      <c r="CYD43" s="358"/>
      <c r="CYE43" s="358"/>
      <c r="CYF43" s="358"/>
      <c r="CYG43" s="358"/>
      <c r="CYH43" s="358"/>
      <c r="CYI43" s="358"/>
      <c r="CYJ43" s="358"/>
      <c r="CYK43" s="358"/>
      <c r="CYL43" s="358"/>
      <c r="CYM43" s="358"/>
      <c r="CYN43" s="358"/>
      <c r="CYO43" s="358"/>
      <c r="CYP43" s="358"/>
      <c r="CYQ43" s="358"/>
      <c r="CYR43" s="358"/>
      <c r="CYS43" s="358"/>
      <c r="CYT43" s="358"/>
      <c r="CYU43" s="358"/>
      <c r="CYV43" s="358"/>
      <c r="CYW43" s="358"/>
      <c r="CYX43" s="358"/>
      <c r="CYY43" s="358"/>
      <c r="CYZ43" s="358"/>
      <c r="CZA43" s="358"/>
      <c r="CZB43" s="358"/>
      <c r="CZC43" s="358"/>
      <c r="CZD43" s="358"/>
      <c r="CZE43" s="358"/>
      <c r="CZF43" s="358"/>
      <c r="CZG43" s="358"/>
      <c r="CZH43" s="358"/>
      <c r="CZI43" s="358"/>
      <c r="CZJ43" s="358"/>
      <c r="CZK43" s="358"/>
      <c r="CZL43" s="358"/>
      <c r="CZM43" s="358"/>
      <c r="CZN43" s="358"/>
      <c r="CZO43" s="358"/>
      <c r="CZP43" s="358"/>
      <c r="CZQ43" s="358"/>
      <c r="CZR43" s="358"/>
      <c r="CZS43" s="358"/>
      <c r="CZT43" s="358"/>
      <c r="CZU43" s="358"/>
      <c r="CZV43" s="358"/>
      <c r="CZW43" s="358"/>
      <c r="CZX43" s="358"/>
      <c r="CZY43" s="358"/>
      <c r="CZZ43" s="358"/>
      <c r="DAA43" s="358"/>
      <c r="DAB43" s="358"/>
      <c r="DAC43" s="358"/>
      <c r="DAD43" s="358"/>
      <c r="DAE43" s="358"/>
      <c r="DAF43" s="358"/>
      <c r="DAG43" s="358"/>
      <c r="DAH43" s="358"/>
      <c r="DAI43" s="358"/>
      <c r="DAJ43" s="358"/>
      <c r="DAK43" s="358"/>
      <c r="DAL43" s="358"/>
      <c r="DAM43" s="358"/>
      <c r="DAN43" s="358"/>
      <c r="DAO43" s="358"/>
      <c r="DAP43" s="358"/>
      <c r="DAQ43" s="358"/>
      <c r="DAR43" s="358"/>
      <c r="DAS43" s="358"/>
      <c r="DAT43" s="358"/>
      <c r="DAU43" s="358"/>
      <c r="DAV43" s="358"/>
      <c r="DAW43" s="358"/>
      <c r="DAX43" s="358"/>
      <c r="DAY43" s="358"/>
      <c r="DAZ43" s="358"/>
      <c r="DBA43" s="358"/>
      <c r="DBB43" s="358"/>
      <c r="DBC43" s="358"/>
      <c r="DBD43" s="358"/>
      <c r="DBE43" s="358"/>
      <c r="DBF43" s="358"/>
      <c r="DBG43" s="358"/>
      <c r="DBH43" s="358"/>
      <c r="DBI43" s="358"/>
      <c r="DBJ43" s="358"/>
      <c r="DBK43" s="358"/>
      <c r="DBL43" s="358"/>
      <c r="DBM43" s="358"/>
      <c r="DBN43" s="358"/>
      <c r="DBO43" s="358"/>
      <c r="DBP43" s="358"/>
      <c r="DBQ43" s="358"/>
      <c r="DBR43" s="358"/>
      <c r="DBS43" s="358"/>
      <c r="DBT43" s="358"/>
      <c r="DBU43" s="358"/>
      <c r="DBV43" s="358"/>
      <c r="DBW43" s="358"/>
      <c r="DBX43" s="358"/>
      <c r="DBY43" s="358"/>
      <c r="DBZ43" s="358"/>
      <c r="DCA43" s="358"/>
      <c r="DCB43" s="358"/>
      <c r="DCC43" s="358"/>
      <c r="DCD43" s="358"/>
      <c r="DCE43" s="358"/>
      <c r="DCF43" s="358"/>
      <c r="DCG43" s="358"/>
      <c r="DCH43" s="358"/>
      <c r="DCI43" s="358"/>
      <c r="DCJ43" s="358"/>
      <c r="DCK43" s="358"/>
      <c r="DCL43" s="358"/>
      <c r="DCM43" s="358"/>
      <c r="DCN43" s="358"/>
      <c r="DCO43" s="358"/>
      <c r="DCP43" s="358"/>
      <c r="DCQ43" s="358"/>
      <c r="DCR43" s="358"/>
      <c r="DCS43" s="358"/>
      <c r="DCT43" s="358"/>
      <c r="DCU43" s="358"/>
      <c r="DCV43" s="358"/>
      <c r="DCW43" s="358"/>
      <c r="DCX43" s="358"/>
      <c r="DCY43" s="358"/>
      <c r="DCZ43" s="358"/>
      <c r="DDA43" s="358"/>
      <c r="DDB43" s="358"/>
      <c r="DDC43" s="358"/>
      <c r="DDD43" s="358"/>
      <c r="DDE43" s="358"/>
      <c r="DDF43" s="358"/>
      <c r="DDG43" s="358"/>
      <c r="DDH43" s="358"/>
      <c r="DDI43" s="358"/>
      <c r="DDJ43" s="358"/>
      <c r="DDK43" s="358"/>
      <c r="DDL43" s="358"/>
      <c r="DDM43" s="358"/>
      <c r="DDN43" s="358"/>
      <c r="DDO43" s="358"/>
      <c r="DDP43" s="358"/>
      <c r="DDQ43" s="358"/>
      <c r="DDR43" s="358"/>
      <c r="DDS43" s="358"/>
      <c r="DDT43" s="358"/>
      <c r="DDU43" s="358"/>
      <c r="DDV43" s="358"/>
      <c r="DDW43" s="358"/>
      <c r="DDX43" s="358"/>
      <c r="DDY43" s="358"/>
      <c r="DDZ43" s="358"/>
      <c r="DEA43" s="358"/>
      <c r="DEB43" s="358"/>
      <c r="DEC43" s="358"/>
      <c r="DED43" s="358"/>
      <c r="DEE43" s="358"/>
      <c r="DEF43" s="358"/>
      <c r="DEG43" s="358"/>
      <c r="DEH43" s="358"/>
      <c r="DEI43" s="358"/>
      <c r="DEJ43" s="358"/>
      <c r="DEK43" s="358"/>
      <c r="DEL43" s="358"/>
      <c r="DEM43" s="358"/>
      <c r="DEN43" s="358"/>
      <c r="DEO43" s="358"/>
      <c r="DEP43" s="358"/>
      <c r="DEQ43" s="358"/>
      <c r="DER43" s="358"/>
      <c r="DES43" s="358"/>
      <c r="DET43" s="358"/>
      <c r="DEU43" s="358"/>
      <c r="DEV43" s="358"/>
      <c r="DEW43" s="358"/>
      <c r="DEX43" s="358"/>
      <c r="DEY43" s="358"/>
      <c r="DEZ43" s="358"/>
      <c r="DFA43" s="358"/>
      <c r="DFB43" s="358"/>
      <c r="DFC43" s="358"/>
      <c r="DFD43" s="358"/>
      <c r="DFE43" s="358"/>
      <c r="DFF43" s="358"/>
      <c r="DFG43" s="358"/>
      <c r="DFH43" s="358"/>
      <c r="DFI43" s="358"/>
      <c r="DFJ43" s="358"/>
      <c r="DFK43" s="358"/>
      <c r="DFL43" s="358"/>
      <c r="DFM43" s="358"/>
      <c r="DFN43" s="358"/>
      <c r="DFO43" s="358"/>
      <c r="DFP43" s="358"/>
      <c r="DFQ43" s="358"/>
      <c r="DFR43" s="358"/>
      <c r="DFS43" s="358"/>
      <c r="DFT43" s="358"/>
      <c r="DFU43" s="358"/>
      <c r="DFV43" s="358"/>
      <c r="DFW43" s="358"/>
      <c r="DFX43" s="358"/>
      <c r="DFY43" s="358"/>
      <c r="DFZ43" s="358"/>
      <c r="DGA43" s="358"/>
      <c r="DGB43" s="358"/>
      <c r="DGC43" s="358"/>
      <c r="DGD43" s="358"/>
      <c r="DGE43" s="358"/>
      <c r="DGF43" s="358"/>
      <c r="DGG43" s="358"/>
      <c r="DGH43" s="358"/>
      <c r="DGI43" s="358"/>
      <c r="DGJ43" s="358"/>
      <c r="DGK43" s="358"/>
      <c r="DGL43" s="358"/>
      <c r="DGM43" s="358"/>
      <c r="DGN43" s="358"/>
      <c r="DGO43" s="358"/>
      <c r="DGP43" s="358"/>
      <c r="DGQ43" s="358"/>
      <c r="DGR43" s="358"/>
      <c r="DGS43" s="358"/>
      <c r="DGT43" s="358"/>
      <c r="DGU43" s="358"/>
      <c r="DGV43" s="358"/>
      <c r="DGW43" s="358"/>
      <c r="DGX43" s="358"/>
      <c r="DGY43" s="358"/>
      <c r="DGZ43" s="358"/>
      <c r="DHA43" s="358"/>
      <c r="DHB43" s="358"/>
      <c r="DHC43" s="358"/>
      <c r="DHD43" s="358"/>
      <c r="DHE43" s="358"/>
      <c r="DHF43" s="358"/>
      <c r="DHG43" s="358"/>
      <c r="DHH43" s="358"/>
      <c r="DHI43" s="358"/>
      <c r="DHJ43" s="358"/>
      <c r="DHK43" s="358"/>
      <c r="DHL43" s="358"/>
      <c r="DHM43" s="358"/>
      <c r="DHN43" s="358"/>
      <c r="DHO43" s="358"/>
      <c r="DHP43" s="358"/>
      <c r="DHQ43" s="358"/>
      <c r="DHR43" s="358"/>
      <c r="DHS43" s="358"/>
      <c r="DHT43" s="358"/>
      <c r="DHU43" s="358"/>
      <c r="DHV43" s="358"/>
      <c r="DHW43" s="358"/>
      <c r="DHX43" s="358"/>
      <c r="DHY43" s="358"/>
      <c r="DHZ43" s="358"/>
      <c r="DIA43" s="358"/>
      <c r="DIB43" s="358"/>
      <c r="DIC43" s="358"/>
      <c r="DID43" s="358"/>
      <c r="DIE43" s="358"/>
      <c r="DIF43" s="358"/>
      <c r="DIG43" s="358"/>
      <c r="DIH43" s="358"/>
      <c r="DII43" s="358"/>
      <c r="DIJ43" s="358"/>
      <c r="DIK43" s="358"/>
      <c r="DIL43" s="358"/>
      <c r="DIM43" s="358"/>
      <c r="DIN43" s="358"/>
      <c r="DIO43" s="358"/>
      <c r="DIP43" s="358"/>
      <c r="DIQ43" s="358"/>
      <c r="DIR43" s="358"/>
      <c r="DIS43" s="358"/>
      <c r="DIT43" s="358"/>
      <c r="DIU43" s="358"/>
      <c r="DIV43" s="358"/>
      <c r="DIW43" s="358"/>
      <c r="DIX43" s="358"/>
      <c r="DIY43" s="358"/>
      <c r="DIZ43" s="358"/>
      <c r="DJA43" s="358"/>
      <c r="DJB43" s="358"/>
      <c r="DJC43" s="358"/>
      <c r="DJD43" s="358"/>
      <c r="DJE43" s="358"/>
      <c r="DJF43" s="358"/>
      <c r="DJG43" s="358"/>
      <c r="DJH43" s="358"/>
      <c r="DJI43" s="358"/>
      <c r="DJJ43" s="358"/>
      <c r="DJK43" s="358"/>
      <c r="DJL43" s="358"/>
      <c r="DJM43" s="358"/>
      <c r="DJN43" s="358"/>
      <c r="DJO43" s="358"/>
      <c r="DJP43" s="358"/>
      <c r="DJQ43" s="358"/>
      <c r="DJR43" s="358"/>
      <c r="DJS43" s="358"/>
      <c r="DJT43" s="358"/>
      <c r="DJU43" s="358"/>
      <c r="DJV43" s="358"/>
      <c r="DJW43" s="358"/>
      <c r="DJX43" s="358"/>
      <c r="DJY43" s="358"/>
      <c r="DJZ43" s="358"/>
      <c r="DKA43" s="358"/>
      <c r="DKB43" s="358"/>
      <c r="DKC43" s="358"/>
      <c r="DKD43" s="358"/>
      <c r="DKE43" s="358"/>
      <c r="DKF43" s="358"/>
      <c r="DKG43" s="358"/>
      <c r="DKH43" s="358"/>
      <c r="DKI43" s="358"/>
      <c r="DKJ43" s="358"/>
      <c r="DKK43" s="358"/>
      <c r="DKL43" s="358"/>
      <c r="DKM43" s="358"/>
      <c r="DKN43" s="358"/>
      <c r="DKO43" s="358"/>
      <c r="DKP43" s="358"/>
      <c r="DKQ43" s="358"/>
      <c r="DKR43" s="358"/>
      <c r="DKS43" s="358"/>
      <c r="DKT43" s="358"/>
      <c r="DKU43" s="358"/>
      <c r="DKV43" s="358"/>
      <c r="DKW43" s="358"/>
      <c r="DKX43" s="358"/>
      <c r="DKY43" s="358"/>
      <c r="DKZ43" s="358"/>
      <c r="DLA43" s="358"/>
      <c r="DLB43" s="358"/>
      <c r="DLC43" s="358"/>
      <c r="DLD43" s="358"/>
      <c r="DLE43" s="358"/>
      <c r="DLF43" s="358"/>
      <c r="DLG43" s="358"/>
      <c r="DLH43" s="358"/>
      <c r="DLI43" s="358"/>
      <c r="DLJ43" s="358"/>
      <c r="DLK43" s="358"/>
      <c r="DLL43" s="358"/>
      <c r="DLM43" s="358"/>
      <c r="DLN43" s="358"/>
      <c r="DLO43" s="358"/>
      <c r="DLP43" s="358"/>
      <c r="DLQ43" s="358"/>
      <c r="DLR43" s="358"/>
      <c r="DLS43" s="358"/>
      <c r="DLT43" s="358"/>
      <c r="DLU43" s="358"/>
      <c r="DLV43" s="358"/>
      <c r="DLW43" s="358"/>
      <c r="DLX43" s="358"/>
      <c r="DLY43" s="358"/>
      <c r="DLZ43" s="358"/>
      <c r="DMA43" s="358"/>
      <c r="DMB43" s="358"/>
      <c r="DMC43" s="358"/>
      <c r="DMD43" s="358"/>
      <c r="DME43" s="358"/>
      <c r="DMF43" s="358"/>
      <c r="DMG43" s="358"/>
      <c r="DMH43" s="358"/>
      <c r="DMI43" s="358"/>
      <c r="DMJ43" s="358"/>
      <c r="DMK43" s="358"/>
      <c r="DML43" s="358"/>
      <c r="DMM43" s="358"/>
      <c r="DMN43" s="358"/>
      <c r="DMO43" s="358"/>
      <c r="DMP43" s="358"/>
      <c r="DMQ43" s="358"/>
      <c r="DMR43" s="358"/>
      <c r="DMS43" s="358"/>
      <c r="DMT43" s="358"/>
      <c r="DMU43" s="358"/>
      <c r="DMV43" s="358"/>
      <c r="DMW43" s="358"/>
      <c r="DMX43" s="358"/>
      <c r="DMY43" s="358"/>
      <c r="DMZ43" s="358"/>
      <c r="DNA43" s="358"/>
      <c r="DNB43" s="358"/>
      <c r="DNC43" s="358"/>
      <c r="DND43" s="358"/>
      <c r="DNE43" s="358"/>
      <c r="DNF43" s="358"/>
      <c r="DNG43" s="358"/>
      <c r="DNH43" s="358"/>
      <c r="DNI43" s="358"/>
      <c r="DNJ43" s="358"/>
      <c r="DNK43" s="358"/>
      <c r="DNL43" s="358"/>
      <c r="DNM43" s="358"/>
      <c r="DNN43" s="358"/>
      <c r="DNO43" s="358"/>
      <c r="DNP43" s="358"/>
      <c r="DNQ43" s="358"/>
      <c r="DNR43" s="358"/>
      <c r="DNS43" s="358"/>
      <c r="DNT43" s="358"/>
      <c r="DNU43" s="358"/>
      <c r="DNV43" s="358"/>
      <c r="DNW43" s="358"/>
      <c r="DNX43" s="358"/>
      <c r="DNY43" s="358"/>
      <c r="DNZ43" s="358"/>
      <c r="DOA43" s="358"/>
      <c r="DOB43" s="358"/>
      <c r="DOC43" s="358"/>
      <c r="DOD43" s="358"/>
      <c r="DOE43" s="358"/>
      <c r="DOF43" s="358"/>
      <c r="DOG43" s="358"/>
      <c r="DOH43" s="358"/>
      <c r="DOI43" s="358"/>
      <c r="DOJ43" s="358"/>
      <c r="DOK43" s="358"/>
      <c r="DOL43" s="358"/>
      <c r="DOM43" s="358"/>
      <c r="DON43" s="358"/>
      <c r="DOO43" s="358"/>
      <c r="DOP43" s="358"/>
      <c r="DOQ43" s="358"/>
      <c r="DOR43" s="358"/>
      <c r="DOS43" s="358"/>
      <c r="DOT43" s="358"/>
      <c r="DOU43" s="358"/>
      <c r="DOV43" s="358"/>
      <c r="DOW43" s="358"/>
      <c r="DOX43" s="358"/>
      <c r="DOY43" s="358"/>
      <c r="DOZ43" s="358"/>
      <c r="DPA43" s="358"/>
      <c r="DPB43" s="358"/>
      <c r="DPC43" s="358"/>
      <c r="DPD43" s="358"/>
      <c r="DPE43" s="358"/>
      <c r="DPF43" s="358"/>
      <c r="DPG43" s="358"/>
      <c r="DPH43" s="358"/>
      <c r="DPI43" s="358"/>
      <c r="DPJ43" s="358"/>
      <c r="DPK43" s="358"/>
      <c r="DPL43" s="358"/>
      <c r="DPM43" s="358"/>
      <c r="DPN43" s="358"/>
      <c r="DPO43" s="358"/>
      <c r="DPP43" s="358"/>
      <c r="DPQ43" s="358"/>
      <c r="DPR43" s="358"/>
      <c r="DPS43" s="358"/>
      <c r="DPT43" s="358"/>
      <c r="DPU43" s="358"/>
      <c r="DPV43" s="358"/>
      <c r="DPW43" s="358"/>
      <c r="DPX43" s="358"/>
      <c r="DPY43" s="358"/>
      <c r="DPZ43" s="358"/>
      <c r="DQA43" s="358"/>
      <c r="DQB43" s="358"/>
      <c r="DQC43" s="358"/>
      <c r="DQD43" s="358"/>
      <c r="DQE43" s="358"/>
      <c r="DQF43" s="358"/>
      <c r="DQG43" s="358"/>
      <c r="DQH43" s="358"/>
      <c r="DQI43" s="358"/>
      <c r="DQJ43" s="358"/>
      <c r="DQK43" s="358"/>
      <c r="DQL43" s="358"/>
      <c r="DQM43" s="358"/>
      <c r="DQN43" s="358"/>
      <c r="DQO43" s="358"/>
      <c r="DQP43" s="358"/>
      <c r="DQQ43" s="358"/>
      <c r="DQR43" s="358"/>
      <c r="DQS43" s="358"/>
      <c r="DQT43" s="358"/>
      <c r="DQU43" s="358"/>
      <c r="DQV43" s="358"/>
      <c r="DQW43" s="358"/>
      <c r="DQX43" s="358"/>
      <c r="DQY43" s="358"/>
      <c r="DQZ43" s="358"/>
      <c r="DRA43" s="358"/>
      <c r="DRB43" s="358"/>
      <c r="DRC43" s="358"/>
      <c r="DRD43" s="358"/>
      <c r="DRE43" s="358"/>
      <c r="DRF43" s="358"/>
      <c r="DRG43" s="358"/>
      <c r="DRH43" s="358"/>
      <c r="DRI43" s="358"/>
      <c r="DRJ43" s="358"/>
      <c r="DRK43" s="358"/>
      <c r="DRL43" s="358"/>
      <c r="DRM43" s="358"/>
      <c r="DRN43" s="358"/>
      <c r="DRO43" s="358"/>
      <c r="DRP43" s="358"/>
      <c r="DRQ43" s="358"/>
      <c r="DRR43" s="358"/>
      <c r="DRS43" s="358"/>
      <c r="DRT43" s="358"/>
      <c r="DRU43" s="358"/>
      <c r="DRV43" s="358"/>
      <c r="DRW43" s="358"/>
      <c r="DRX43" s="358"/>
      <c r="DRY43" s="358"/>
      <c r="DRZ43" s="358"/>
      <c r="DSA43" s="358"/>
      <c r="DSB43" s="358"/>
      <c r="DSC43" s="358"/>
      <c r="DSD43" s="358"/>
      <c r="DSE43" s="358"/>
      <c r="DSF43" s="358"/>
      <c r="DSG43" s="358"/>
      <c r="DSH43" s="358"/>
      <c r="DSI43" s="358"/>
      <c r="DSJ43" s="358"/>
      <c r="DSK43" s="358"/>
      <c r="DSL43" s="358"/>
      <c r="DSM43" s="358"/>
      <c r="DSN43" s="358"/>
      <c r="DSO43" s="358"/>
      <c r="DSP43" s="358"/>
      <c r="DSQ43" s="358"/>
      <c r="DSR43" s="358"/>
      <c r="DSS43" s="358"/>
      <c r="DST43" s="358"/>
      <c r="DSU43" s="358"/>
      <c r="DSV43" s="358"/>
      <c r="DSW43" s="358"/>
      <c r="DSX43" s="358"/>
      <c r="DSY43" s="358"/>
      <c r="DSZ43" s="358"/>
      <c r="DTA43" s="358"/>
      <c r="DTB43" s="358"/>
      <c r="DTC43" s="358"/>
      <c r="DTD43" s="358"/>
      <c r="DTE43" s="358"/>
      <c r="DTF43" s="358"/>
      <c r="DTG43" s="358"/>
      <c r="DTH43" s="358"/>
      <c r="DTI43" s="358"/>
      <c r="DTJ43" s="358"/>
      <c r="DTK43" s="358"/>
      <c r="DTL43" s="358"/>
      <c r="DTM43" s="358"/>
      <c r="DTN43" s="358"/>
      <c r="DTO43" s="358"/>
      <c r="DTP43" s="358"/>
      <c r="DTQ43" s="358"/>
      <c r="DTR43" s="358"/>
      <c r="DTS43" s="358"/>
      <c r="DTT43" s="358"/>
      <c r="DTU43" s="358"/>
      <c r="DTV43" s="358"/>
      <c r="DTW43" s="358"/>
      <c r="DTX43" s="358"/>
      <c r="DTY43" s="358"/>
      <c r="DTZ43" s="358"/>
      <c r="DUA43" s="358"/>
      <c r="DUB43" s="358"/>
      <c r="DUC43" s="358"/>
      <c r="DUD43" s="358"/>
      <c r="DUE43" s="358"/>
      <c r="DUF43" s="358"/>
      <c r="DUG43" s="358"/>
      <c r="DUH43" s="358"/>
      <c r="DUI43" s="358"/>
      <c r="DUJ43" s="358"/>
      <c r="DUK43" s="358"/>
      <c r="DUL43" s="358"/>
      <c r="DUM43" s="358"/>
      <c r="DUN43" s="358"/>
      <c r="DUO43" s="358"/>
      <c r="DUP43" s="358"/>
      <c r="DUQ43" s="358"/>
      <c r="DUR43" s="358"/>
      <c r="DUS43" s="358"/>
      <c r="DUT43" s="358"/>
      <c r="DUU43" s="358"/>
      <c r="DUV43" s="358"/>
      <c r="DUW43" s="358"/>
      <c r="DUX43" s="358"/>
      <c r="DUY43" s="358"/>
      <c r="DUZ43" s="358"/>
      <c r="DVA43" s="358"/>
      <c r="DVB43" s="358"/>
      <c r="DVC43" s="358"/>
      <c r="DVD43" s="358"/>
      <c r="DVE43" s="358"/>
      <c r="DVF43" s="358"/>
      <c r="DVG43" s="358"/>
      <c r="DVH43" s="358"/>
      <c r="DVI43" s="358"/>
      <c r="DVJ43" s="358"/>
      <c r="DVK43" s="358"/>
      <c r="DVL43" s="358"/>
      <c r="DVM43" s="358"/>
      <c r="DVN43" s="358"/>
      <c r="DVO43" s="358"/>
      <c r="DVP43" s="358"/>
      <c r="DVQ43" s="358"/>
      <c r="DVR43" s="358"/>
      <c r="DVS43" s="358"/>
      <c r="DVT43" s="358"/>
      <c r="DVU43" s="358"/>
      <c r="DVV43" s="358"/>
      <c r="DVW43" s="358"/>
      <c r="DVX43" s="358"/>
      <c r="DVY43" s="358"/>
      <c r="DVZ43" s="358"/>
      <c r="DWA43" s="358"/>
      <c r="DWB43" s="358"/>
      <c r="DWC43" s="358"/>
      <c r="DWD43" s="358"/>
      <c r="DWE43" s="358"/>
      <c r="DWF43" s="358"/>
      <c r="DWG43" s="358"/>
      <c r="DWH43" s="358"/>
      <c r="DWI43" s="358"/>
      <c r="DWJ43" s="358"/>
      <c r="DWK43" s="358"/>
      <c r="DWL43" s="358"/>
      <c r="DWM43" s="358"/>
      <c r="DWN43" s="358"/>
      <c r="DWO43" s="358"/>
      <c r="DWP43" s="358"/>
      <c r="DWQ43" s="358"/>
      <c r="DWR43" s="358"/>
      <c r="DWS43" s="358"/>
      <c r="DWT43" s="358"/>
      <c r="DWU43" s="358"/>
      <c r="DWV43" s="358"/>
      <c r="DWW43" s="358"/>
      <c r="DWX43" s="358"/>
      <c r="DWY43" s="358"/>
      <c r="DWZ43" s="358"/>
      <c r="DXA43" s="358"/>
      <c r="DXB43" s="358"/>
      <c r="DXC43" s="358"/>
      <c r="DXD43" s="358"/>
      <c r="DXE43" s="358"/>
      <c r="DXF43" s="358"/>
      <c r="DXG43" s="358"/>
      <c r="DXH43" s="358"/>
      <c r="DXI43" s="358"/>
      <c r="DXJ43" s="358"/>
      <c r="DXK43" s="358"/>
      <c r="DXL43" s="358"/>
      <c r="DXM43" s="358"/>
      <c r="DXN43" s="358"/>
      <c r="DXO43" s="358"/>
      <c r="DXP43" s="358"/>
      <c r="DXQ43" s="358"/>
      <c r="DXR43" s="358"/>
      <c r="DXS43" s="358"/>
      <c r="DXT43" s="358"/>
      <c r="DXU43" s="358"/>
      <c r="DXV43" s="358"/>
      <c r="DXW43" s="358"/>
      <c r="DXX43" s="358"/>
      <c r="DXY43" s="358"/>
      <c r="DXZ43" s="358"/>
      <c r="DYA43" s="358"/>
      <c r="DYB43" s="358"/>
      <c r="DYC43" s="358"/>
      <c r="DYD43" s="358"/>
      <c r="DYE43" s="358"/>
      <c r="DYF43" s="358"/>
      <c r="DYG43" s="358"/>
      <c r="DYH43" s="358"/>
      <c r="DYI43" s="358"/>
      <c r="DYJ43" s="358"/>
      <c r="DYK43" s="358"/>
      <c r="DYL43" s="358"/>
      <c r="DYM43" s="358"/>
      <c r="DYN43" s="358"/>
      <c r="DYO43" s="358"/>
      <c r="DYP43" s="358"/>
      <c r="DYQ43" s="358"/>
      <c r="DYR43" s="358"/>
      <c r="DYS43" s="358"/>
      <c r="DYT43" s="358"/>
      <c r="DYU43" s="358"/>
      <c r="DYV43" s="358"/>
      <c r="DYW43" s="358"/>
      <c r="DYX43" s="358"/>
      <c r="DYY43" s="358"/>
      <c r="DYZ43" s="358"/>
      <c r="DZA43" s="358"/>
      <c r="DZB43" s="358"/>
      <c r="DZC43" s="358"/>
      <c r="DZD43" s="358"/>
      <c r="DZE43" s="358"/>
      <c r="DZF43" s="358"/>
      <c r="DZG43" s="358"/>
      <c r="DZH43" s="358"/>
      <c r="DZI43" s="358"/>
      <c r="DZJ43" s="358"/>
      <c r="DZK43" s="358"/>
      <c r="DZL43" s="358"/>
      <c r="DZM43" s="358"/>
      <c r="DZN43" s="358"/>
      <c r="DZO43" s="358"/>
      <c r="DZP43" s="358"/>
      <c r="DZQ43" s="358"/>
      <c r="DZR43" s="358"/>
      <c r="DZS43" s="358"/>
      <c r="DZT43" s="358"/>
      <c r="DZU43" s="358"/>
      <c r="DZV43" s="358"/>
      <c r="DZW43" s="358"/>
      <c r="DZX43" s="358"/>
      <c r="DZY43" s="358"/>
      <c r="DZZ43" s="358"/>
      <c r="EAA43" s="358"/>
      <c r="EAB43" s="358"/>
      <c r="EAC43" s="358"/>
      <c r="EAD43" s="358"/>
      <c r="EAE43" s="358"/>
      <c r="EAF43" s="358"/>
      <c r="EAG43" s="358"/>
      <c r="EAH43" s="358"/>
      <c r="EAI43" s="358"/>
      <c r="EAJ43" s="358"/>
      <c r="EAK43" s="358"/>
      <c r="EAL43" s="358"/>
      <c r="EAM43" s="358"/>
      <c r="EAN43" s="358"/>
      <c r="EAO43" s="358"/>
      <c r="EAP43" s="358"/>
      <c r="EAQ43" s="358"/>
      <c r="EAR43" s="358"/>
      <c r="EAS43" s="358"/>
      <c r="EAT43" s="358"/>
      <c r="EAU43" s="358"/>
      <c r="EAV43" s="358"/>
      <c r="EAW43" s="358"/>
      <c r="EAX43" s="358"/>
      <c r="EAY43" s="358"/>
      <c r="EAZ43" s="358"/>
      <c r="EBA43" s="358"/>
      <c r="EBB43" s="358"/>
      <c r="EBC43" s="358"/>
      <c r="EBD43" s="358"/>
      <c r="EBE43" s="358"/>
      <c r="EBF43" s="358"/>
      <c r="EBG43" s="358"/>
      <c r="EBH43" s="358"/>
      <c r="EBI43" s="358"/>
      <c r="EBJ43" s="358"/>
      <c r="EBK43" s="358"/>
      <c r="EBL43" s="358"/>
      <c r="EBM43" s="358"/>
      <c r="EBN43" s="358"/>
      <c r="EBO43" s="358"/>
      <c r="EBP43" s="358"/>
      <c r="EBQ43" s="358"/>
      <c r="EBR43" s="358"/>
      <c r="EBS43" s="358"/>
      <c r="EBT43" s="358"/>
      <c r="EBU43" s="358"/>
      <c r="EBV43" s="358"/>
      <c r="EBW43" s="358"/>
      <c r="EBX43" s="358"/>
      <c r="EBY43" s="358"/>
      <c r="EBZ43" s="358"/>
      <c r="ECA43" s="358"/>
      <c r="ECB43" s="358"/>
      <c r="ECC43" s="358"/>
      <c r="ECD43" s="358"/>
      <c r="ECE43" s="358"/>
      <c r="ECF43" s="358"/>
      <c r="ECG43" s="358"/>
      <c r="ECH43" s="358"/>
      <c r="ECI43" s="358"/>
      <c r="ECJ43" s="358"/>
      <c r="ECK43" s="358"/>
      <c r="ECL43" s="358"/>
      <c r="ECM43" s="358"/>
      <c r="ECN43" s="358"/>
      <c r="ECO43" s="358"/>
      <c r="ECP43" s="358"/>
      <c r="ECQ43" s="358"/>
      <c r="ECR43" s="358"/>
      <c r="ECS43" s="358"/>
      <c r="ECT43" s="358"/>
      <c r="ECU43" s="358"/>
      <c r="ECV43" s="358"/>
      <c r="ECW43" s="358"/>
      <c r="ECX43" s="358"/>
      <c r="ECY43" s="358"/>
      <c r="ECZ43" s="358"/>
      <c r="EDA43" s="358"/>
      <c r="EDB43" s="358"/>
      <c r="EDC43" s="358"/>
      <c r="EDD43" s="358"/>
      <c r="EDE43" s="358"/>
      <c r="EDF43" s="358"/>
      <c r="EDG43" s="358"/>
      <c r="EDH43" s="358"/>
      <c r="EDI43" s="358"/>
      <c r="EDJ43" s="358"/>
      <c r="EDK43" s="358"/>
      <c r="EDL43" s="358"/>
      <c r="EDM43" s="358"/>
      <c r="EDN43" s="358"/>
      <c r="EDO43" s="358"/>
      <c r="EDP43" s="358"/>
      <c r="EDQ43" s="358"/>
      <c r="EDR43" s="358"/>
      <c r="EDS43" s="358"/>
      <c r="EDT43" s="358"/>
      <c r="EDU43" s="358"/>
      <c r="EDV43" s="358"/>
      <c r="EDW43" s="358"/>
      <c r="EDX43" s="358"/>
      <c r="EDY43" s="358"/>
      <c r="EDZ43" s="358"/>
      <c r="EEA43" s="358"/>
    </row>
    <row r="44" spans="1:3511" s="366" customFormat="1" ht="42.75" customHeight="1">
      <c r="A44" s="364" t="s">
        <v>186</v>
      </c>
      <c r="B44" s="364" t="s">
        <v>196</v>
      </c>
      <c r="C44" s="364" t="s">
        <v>200</v>
      </c>
      <c r="D44" s="364" t="s">
        <v>201</v>
      </c>
      <c r="E44" s="364" t="s">
        <v>202</v>
      </c>
      <c r="F44" s="364" t="s">
        <v>198</v>
      </c>
      <c r="G44" s="358"/>
      <c r="H44" s="358"/>
      <c r="I44" s="358"/>
      <c r="J44" s="358"/>
      <c r="K44" s="358"/>
      <c r="L44" s="358"/>
      <c r="M44" s="358"/>
      <c r="N44" s="358"/>
      <c r="O44" s="358"/>
      <c r="P44" s="358"/>
      <c r="Q44" s="358"/>
      <c r="R44" s="358"/>
      <c r="S44" s="358"/>
      <c r="T44" s="358"/>
      <c r="U44" s="358"/>
      <c r="V44" s="358"/>
      <c r="W44" s="358"/>
      <c r="X44" s="358"/>
      <c r="Y44" s="358"/>
      <c r="Z44" s="358"/>
      <c r="AA44" s="358"/>
      <c r="AB44" s="358"/>
      <c r="AC44" s="358"/>
      <c r="AD44" s="358"/>
      <c r="AE44" s="358"/>
      <c r="AF44" s="358"/>
      <c r="AG44" s="358"/>
      <c r="AH44" s="358"/>
      <c r="AI44" s="358"/>
      <c r="AJ44" s="358"/>
      <c r="AK44" s="358"/>
      <c r="AL44" s="358"/>
      <c r="AM44" s="358"/>
      <c r="AN44" s="358"/>
      <c r="AO44" s="358"/>
      <c r="AP44" s="358"/>
      <c r="AQ44" s="358"/>
      <c r="AR44" s="358"/>
      <c r="AS44" s="358"/>
      <c r="AT44" s="358"/>
      <c r="AU44" s="358"/>
      <c r="AV44" s="358"/>
      <c r="AW44" s="358"/>
      <c r="AX44" s="358"/>
      <c r="AY44" s="358"/>
      <c r="AZ44" s="358"/>
      <c r="BA44" s="358"/>
      <c r="BB44" s="358"/>
      <c r="BC44" s="358"/>
      <c r="BD44" s="358"/>
      <c r="BE44" s="358"/>
      <c r="BF44" s="358"/>
      <c r="BG44" s="358"/>
      <c r="BH44" s="358"/>
      <c r="BI44" s="358"/>
      <c r="BJ44" s="358"/>
      <c r="BK44" s="358"/>
      <c r="BL44" s="358"/>
      <c r="BM44" s="358"/>
      <c r="BN44" s="358"/>
      <c r="BO44" s="358"/>
      <c r="BP44" s="358"/>
      <c r="BQ44" s="358"/>
      <c r="BR44" s="358"/>
      <c r="BS44" s="358"/>
      <c r="BT44" s="358"/>
      <c r="BU44" s="358"/>
      <c r="BV44" s="358"/>
      <c r="BW44" s="358"/>
      <c r="BX44" s="358"/>
      <c r="BY44" s="358"/>
      <c r="BZ44" s="358"/>
      <c r="CA44" s="358"/>
      <c r="CB44" s="358"/>
      <c r="CC44" s="358"/>
      <c r="CD44" s="358"/>
      <c r="CE44" s="358"/>
      <c r="CF44" s="358"/>
      <c r="CG44" s="358"/>
      <c r="CH44" s="358"/>
      <c r="CI44" s="358"/>
      <c r="CJ44" s="358"/>
      <c r="CK44" s="358"/>
      <c r="CL44" s="358"/>
      <c r="CM44" s="358"/>
      <c r="CN44" s="358"/>
      <c r="CO44" s="358"/>
      <c r="CP44" s="358"/>
      <c r="CQ44" s="358"/>
      <c r="CR44" s="358"/>
      <c r="CS44" s="358"/>
      <c r="CT44" s="358"/>
      <c r="CU44" s="358"/>
      <c r="CV44" s="358"/>
      <c r="CW44" s="358"/>
      <c r="CX44" s="358"/>
      <c r="CY44" s="358"/>
      <c r="CZ44" s="358"/>
      <c r="DA44" s="358"/>
      <c r="DB44" s="358"/>
      <c r="DC44" s="358"/>
      <c r="DD44" s="358"/>
      <c r="DE44" s="358"/>
      <c r="DF44" s="358"/>
      <c r="DG44" s="358"/>
      <c r="DH44" s="358"/>
      <c r="DI44" s="358"/>
      <c r="DJ44" s="358"/>
      <c r="DK44" s="358"/>
      <c r="DL44" s="358"/>
      <c r="DM44" s="358"/>
      <c r="DN44" s="358"/>
      <c r="DO44" s="358"/>
      <c r="DP44" s="358"/>
      <c r="DQ44" s="358"/>
      <c r="DR44" s="358"/>
      <c r="DS44" s="358"/>
      <c r="DT44" s="358"/>
      <c r="DU44" s="358"/>
      <c r="DV44" s="358"/>
      <c r="DW44" s="358"/>
      <c r="DX44" s="358"/>
      <c r="DY44" s="358"/>
      <c r="DZ44" s="358"/>
      <c r="EA44" s="358"/>
      <c r="EB44" s="358"/>
      <c r="EC44" s="358"/>
      <c r="ED44" s="358"/>
      <c r="EE44" s="358"/>
      <c r="EF44" s="358"/>
      <c r="EG44" s="358"/>
      <c r="EH44" s="358"/>
      <c r="EI44" s="358"/>
      <c r="EJ44" s="358"/>
      <c r="EK44" s="358"/>
      <c r="EL44" s="358"/>
      <c r="EM44" s="358"/>
      <c r="EN44" s="358"/>
      <c r="EO44" s="358"/>
      <c r="EP44" s="358"/>
      <c r="EQ44" s="358"/>
      <c r="ER44" s="358"/>
      <c r="ES44" s="358"/>
      <c r="ET44" s="358"/>
      <c r="EU44" s="358"/>
      <c r="EV44" s="358"/>
      <c r="EW44" s="358"/>
      <c r="EX44" s="358"/>
      <c r="EY44" s="358"/>
      <c r="EZ44" s="358"/>
      <c r="FA44" s="358"/>
      <c r="FB44" s="358"/>
      <c r="FC44" s="358"/>
      <c r="FD44" s="358"/>
      <c r="FE44" s="358"/>
      <c r="FF44" s="358"/>
      <c r="FG44" s="358"/>
      <c r="FH44" s="358"/>
      <c r="FI44" s="358"/>
      <c r="FJ44" s="358"/>
      <c r="FK44" s="358"/>
      <c r="FL44" s="358"/>
      <c r="FM44" s="358"/>
      <c r="FN44" s="358"/>
      <c r="FO44" s="358"/>
      <c r="FP44" s="358"/>
      <c r="FQ44" s="358"/>
      <c r="FR44" s="358"/>
      <c r="FS44" s="358"/>
      <c r="FT44" s="358"/>
      <c r="FU44" s="358"/>
      <c r="FV44" s="358"/>
      <c r="FW44" s="358"/>
      <c r="FX44" s="358"/>
      <c r="FY44" s="358"/>
      <c r="FZ44" s="358"/>
      <c r="GA44" s="358"/>
      <c r="GB44" s="358"/>
      <c r="GC44" s="358"/>
      <c r="GD44" s="358"/>
      <c r="GE44" s="358"/>
      <c r="GF44" s="358"/>
      <c r="GG44" s="358"/>
      <c r="GH44" s="358"/>
      <c r="GI44" s="358"/>
      <c r="GJ44" s="358"/>
      <c r="GK44" s="358"/>
      <c r="GL44" s="358"/>
      <c r="GM44" s="358"/>
      <c r="GN44" s="358"/>
      <c r="GO44" s="358"/>
      <c r="GP44" s="358"/>
      <c r="GQ44" s="358"/>
      <c r="GR44" s="358"/>
      <c r="GS44" s="358"/>
      <c r="GT44" s="358"/>
      <c r="GU44" s="358"/>
      <c r="GV44" s="358"/>
      <c r="GW44" s="358"/>
      <c r="GX44" s="358"/>
      <c r="GY44" s="358"/>
      <c r="GZ44" s="358"/>
      <c r="HA44" s="358"/>
      <c r="HB44" s="358"/>
      <c r="HC44" s="358"/>
      <c r="HD44" s="358"/>
      <c r="HE44" s="358"/>
      <c r="HF44" s="358"/>
      <c r="HG44" s="358"/>
      <c r="HH44" s="358"/>
      <c r="HI44" s="358"/>
      <c r="HJ44" s="358"/>
      <c r="HK44" s="358"/>
      <c r="HL44" s="358"/>
      <c r="HM44" s="358"/>
      <c r="HN44" s="358"/>
      <c r="HO44" s="358"/>
      <c r="HP44" s="358"/>
      <c r="HQ44" s="358"/>
      <c r="HR44" s="358"/>
      <c r="HS44" s="358"/>
      <c r="HT44" s="358"/>
      <c r="HU44" s="358"/>
      <c r="HV44" s="358"/>
      <c r="HW44" s="358"/>
      <c r="HX44" s="358"/>
      <c r="HY44" s="358"/>
      <c r="HZ44" s="358"/>
      <c r="IA44" s="358"/>
      <c r="IB44" s="358"/>
      <c r="IC44" s="358"/>
      <c r="ID44" s="358"/>
      <c r="IE44" s="358"/>
      <c r="IF44" s="358"/>
      <c r="IG44" s="358"/>
      <c r="IH44" s="358"/>
      <c r="II44" s="358"/>
      <c r="IJ44" s="358"/>
      <c r="IK44" s="358"/>
      <c r="IL44" s="358"/>
      <c r="IM44" s="358"/>
      <c r="IN44" s="358"/>
      <c r="IO44" s="358"/>
      <c r="IP44" s="358"/>
      <c r="IQ44" s="358"/>
      <c r="IR44" s="358"/>
      <c r="IS44" s="358"/>
      <c r="IT44" s="358"/>
      <c r="IU44" s="358"/>
      <c r="IV44" s="358"/>
      <c r="IW44" s="358"/>
      <c r="IX44" s="358"/>
      <c r="IY44" s="358"/>
      <c r="IZ44" s="358"/>
      <c r="JA44" s="358"/>
      <c r="JB44" s="358"/>
      <c r="JC44" s="358"/>
      <c r="JD44" s="358"/>
      <c r="JE44" s="358"/>
      <c r="JF44" s="358"/>
      <c r="JG44" s="358"/>
      <c r="JH44" s="358"/>
      <c r="JI44" s="358"/>
      <c r="JJ44" s="358"/>
      <c r="JK44" s="358"/>
      <c r="JL44" s="358"/>
      <c r="JM44" s="358"/>
      <c r="JN44" s="358"/>
      <c r="JO44" s="358"/>
      <c r="JP44" s="358"/>
      <c r="JQ44" s="358"/>
      <c r="JR44" s="358"/>
      <c r="JS44" s="358"/>
      <c r="JT44" s="358"/>
      <c r="JU44" s="358"/>
      <c r="JV44" s="358"/>
      <c r="JW44" s="358"/>
      <c r="JX44" s="358"/>
      <c r="JY44" s="358"/>
      <c r="JZ44" s="358"/>
      <c r="KA44" s="358"/>
      <c r="KB44" s="358"/>
      <c r="KC44" s="358"/>
      <c r="KD44" s="358"/>
      <c r="KE44" s="358"/>
      <c r="KF44" s="358"/>
      <c r="KG44" s="358"/>
      <c r="KH44" s="358"/>
      <c r="KI44" s="358"/>
      <c r="KJ44" s="358"/>
      <c r="KK44" s="358"/>
      <c r="KL44" s="358"/>
      <c r="KM44" s="358"/>
      <c r="KN44" s="358"/>
      <c r="KO44" s="358"/>
      <c r="KP44" s="358"/>
      <c r="KQ44" s="358"/>
      <c r="KR44" s="358"/>
      <c r="KS44" s="358"/>
      <c r="KT44" s="358"/>
      <c r="KU44" s="358"/>
      <c r="KV44" s="358"/>
      <c r="KW44" s="358"/>
      <c r="KX44" s="358"/>
      <c r="KY44" s="358"/>
      <c r="KZ44" s="358"/>
      <c r="LA44" s="358"/>
      <c r="LB44" s="358"/>
      <c r="LC44" s="358"/>
      <c r="LD44" s="358"/>
      <c r="LE44" s="358"/>
      <c r="LF44" s="358"/>
      <c r="LG44" s="358"/>
      <c r="LH44" s="358"/>
      <c r="LI44" s="358"/>
      <c r="LJ44" s="358"/>
      <c r="LK44" s="358"/>
      <c r="LL44" s="358"/>
      <c r="LM44" s="358"/>
      <c r="LN44" s="358"/>
      <c r="LO44" s="358"/>
      <c r="LP44" s="358"/>
      <c r="LQ44" s="358"/>
      <c r="LR44" s="358"/>
      <c r="LS44" s="358"/>
      <c r="LT44" s="358"/>
      <c r="LU44" s="358"/>
      <c r="LV44" s="358"/>
      <c r="LW44" s="358"/>
      <c r="LX44" s="358"/>
      <c r="LY44" s="358"/>
      <c r="LZ44" s="358"/>
      <c r="MA44" s="358"/>
      <c r="MB44" s="358"/>
      <c r="MC44" s="358"/>
      <c r="MD44" s="358"/>
      <c r="ME44" s="358"/>
      <c r="MF44" s="358"/>
      <c r="MG44" s="358"/>
      <c r="MH44" s="358"/>
      <c r="MI44" s="358"/>
      <c r="MJ44" s="358"/>
      <c r="MK44" s="358"/>
      <c r="ML44" s="358"/>
      <c r="MM44" s="358"/>
      <c r="MN44" s="358"/>
      <c r="MO44" s="358"/>
      <c r="MP44" s="358"/>
      <c r="MQ44" s="358"/>
      <c r="MR44" s="358"/>
      <c r="MS44" s="358"/>
      <c r="MT44" s="358"/>
      <c r="MU44" s="358"/>
      <c r="MV44" s="358"/>
      <c r="MW44" s="358"/>
      <c r="MX44" s="358"/>
      <c r="MY44" s="358"/>
      <c r="MZ44" s="358"/>
      <c r="NA44" s="358"/>
      <c r="NB44" s="358"/>
      <c r="NC44" s="358"/>
      <c r="ND44" s="358"/>
      <c r="NE44" s="358"/>
      <c r="NF44" s="358"/>
      <c r="NG44" s="358"/>
      <c r="NH44" s="358"/>
      <c r="NI44" s="358"/>
      <c r="NJ44" s="358"/>
      <c r="NK44" s="358"/>
      <c r="NL44" s="358"/>
      <c r="NM44" s="358"/>
      <c r="NN44" s="358"/>
      <c r="NO44" s="358"/>
      <c r="NP44" s="358"/>
      <c r="NQ44" s="358"/>
      <c r="NR44" s="358"/>
      <c r="NS44" s="358"/>
      <c r="NT44" s="358"/>
      <c r="NU44" s="358"/>
      <c r="NV44" s="358"/>
      <c r="NW44" s="358"/>
      <c r="NX44" s="358"/>
      <c r="NY44" s="358"/>
      <c r="NZ44" s="358"/>
      <c r="OA44" s="358"/>
      <c r="OB44" s="358"/>
      <c r="OC44" s="358"/>
      <c r="OD44" s="358"/>
      <c r="OE44" s="358"/>
      <c r="OF44" s="358"/>
      <c r="OG44" s="358"/>
      <c r="OH44" s="358"/>
      <c r="OI44" s="358"/>
      <c r="OJ44" s="358"/>
      <c r="OK44" s="358"/>
      <c r="OL44" s="358"/>
      <c r="OM44" s="358"/>
      <c r="ON44" s="358"/>
      <c r="OO44" s="358"/>
      <c r="OP44" s="358"/>
      <c r="OQ44" s="358"/>
      <c r="OR44" s="358"/>
      <c r="OS44" s="358"/>
      <c r="OT44" s="358"/>
      <c r="OU44" s="358"/>
      <c r="OV44" s="358"/>
      <c r="OW44" s="358"/>
      <c r="OX44" s="358"/>
      <c r="OY44" s="358"/>
      <c r="OZ44" s="358"/>
      <c r="PA44" s="358"/>
      <c r="PB44" s="358"/>
      <c r="PC44" s="358"/>
      <c r="PD44" s="358"/>
      <c r="PE44" s="358"/>
      <c r="PF44" s="358"/>
      <c r="PG44" s="358"/>
      <c r="PH44" s="358"/>
      <c r="PI44" s="358"/>
      <c r="PJ44" s="358"/>
      <c r="PK44" s="358"/>
      <c r="PL44" s="358"/>
      <c r="PM44" s="358"/>
      <c r="PN44" s="358"/>
      <c r="PO44" s="358"/>
      <c r="PP44" s="358"/>
      <c r="PQ44" s="358"/>
      <c r="PR44" s="358"/>
      <c r="PS44" s="358"/>
      <c r="PT44" s="358"/>
      <c r="PU44" s="358"/>
      <c r="PV44" s="358"/>
      <c r="PW44" s="358"/>
      <c r="PX44" s="358"/>
      <c r="PY44" s="358"/>
      <c r="PZ44" s="358"/>
      <c r="QA44" s="358"/>
      <c r="QB44" s="358"/>
      <c r="QC44" s="358"/>
      <c r="QD44" s="358"/>
      <c r="QE44" s="358"/>
      <c r="QF44" s="358"/>
      <c r="QG44" s="358"/>
      <c r="QH44" s="358"/>
      <c r="QI44" s="358"/>
      <c r="QJ44" s="358"/>
      <c r="QK44" s="358"/>
      <c r="QL44" s="358"/>
      <c r="QM44" s="358"/>
      <c r="QN44" s="358"/>
      <c r="QO44" s="358"/>
      <c r="QP44" s="358"/>
      <c r="QQ44" s="358"/>
      <c r="QR44" s="358"/>
      <c r="QS44" s="358"/>
      <c r="QT44" s="358"/>
      <c r="QU44" s="358"/>
      <c r="QV44" s="358"/>
      <c r="QW44" s="358"/>
      <c r="QX44" s="358"/>
      <c r="QY44" s="358"/>
      <c r="QZ44" s="358"/>
      <c r="RA44" s="358"/>
      <c r="RB44" s="358"/>
      <c r="RC44" s="358"/>
      <c r="RD44" s="358"/>
      <c r="RE44" s="358"/>
      <c r="RF44" s="358"/>
      <c r="RG44" s="358"/>
      <c r="RH44" s="358"/>
      <c r="RI44" s="358"/>
      <c r="RJ44" s="358"/>
      <c r="RK44" s="358"/>
      <c r="RL44" s="358"/>
      <c r="RM44" s="358"/>
      <c r="RN44" s="358"/>
      <c r="RO44" s="358"/>
      <c r="RP44" s="358"/>
      <c r="RQ44" s="358"/>
      <c r="RR44" s="358"/>
      <c r="RS44" s="358"/>
      <c r="RT44" s="358"/>
      <c r="RU44" s="358"/>
      <c r="RV44" s="358"/>
      <c r="RW44" s="358"/>
      <c r="RX44" s="358"/>
      <c r="RY44" s="358"/>
      <c r="RZ44" s="358"/>
      <c r="SA44" s="358"/>
      <c r="SB44" s="358"/>
      <c r="SC44" s="358"/>
      <c r="SD44" s="358"/>
      <c r="SE44" s="358"/>
      <c r="SF44" s="358"/>
      <c r="SG44" s="358"/>
      <c r="SH44" s="358"/>
      <c r="SI44" s="358"/>
      <c r="SJ44" s="358"/>
      <c r="SK44" s="358"/>
      <c r="SL44" s="358"/>
      <c r="SM44" s="358"/>
      <c r="SN44" s="358"/>
      <c r="SO44" s="358"/>
      <c r="SP44" s="358"/>
      <c r="SQ44" s="358"/>
      <c r="SR44" s="358"/>
      <c r="SS44" s="358"/>
      <c r="ST44" s="358"/>
      <c r="SU44" s="358"/>
      <c r="SV44" s="358"/>
      <c r="SW44" s="358"/>
      <c r="SX44" s="358"/>
      <c r="SY44" s="358"/>
      <c r="SZ44" s="358"/>
      <c r="TA44" s="358"/>
      <c r="TB44" s="358"/>
      <c r="TC44" s="358"/>
      <c r="TD44" s="358"/>
      <c r="TE44" s="358"/>
      <c r="TF44" s="358"/>
      <c r="TG44" s="358"/>
      <c r="TH44" s="358"/>
      <c r="TI44" s="358"/>
      <c r="TJ44" s="358"/>
      <c r="TK44" s="358"/>
      <c r="TL44" s="358"/>
      <c r="TM44" s="358"/>
      <c r="TN44" s="358"/>
      <c r="TO44" s="358"/>
      <c r="TP44" s="358"/>
      <c r="TQ44" s="358"/>
      <c r="TR44" s="358"/>
      <c r="TS44" s="358"/>
      <c r="TT44" s="358"/>
      <c r="TU44" s="358"/>
      <c r="TV44" s="358"/>
      <c r="TW44" s="358"/>
      <c r="TX44" s="358"/>
      <c r="TY44" s="358"/>
      <c r="TZ44" s="358"/>
      <c r="UA44" s="358"/>
      <c r="UB44" s="358"/>
      <c r="UC44" s="358"/>
      <c r="UD44" s="358"/>
      <c r="UE44" s="358"/>
      <c r="UF44" s="358"/>
      <c r="UG44" s="358"/>
      <c r="UH44" s="358"/>
      <c r="UI44" s="358"/>
      <c r="UJ44" s="358"/>
      <c r="UK44" s="358"/>
      <c r="UL44" s="358"/>
      <c r="UM44" s="358"/>
      <c r="UN44" s="358"/>
      <c r="UO44" s="358"/>
      <c r="UP44" s="358"/>
      <c r="UQ44" s="358"/>
      <c r="UR44" s="358"/>
      <c r="US44" s="358"/>
      <c r="UT44" s="358"/>
      <c r="UU44" s="358"/>
      <c r="UV44" s="358"/>
      <c r="UW44" s="358"/>
      <c r="UX44" s="358"/>
      <c r="UY44" s="358"/>
      <c r="UZ44" s="358"/>
      <c r="VA44" s="358"/>
      <c r="VB44" s="358"/>
      <c r="VC44" s="358"/>
      <c r="VD44" s="358"/>
      <c r="VE44" s="358"/>
      <c r="VF44" s="358"/>
      <c r="VG44" s="358"/>
      <c r="VH44" s="358"/>
      <c r="VI44" s="358"/>
      <c r="VJ44" s="358"/>
      <c r="VK44" s="358"/>
      <c r="VL44" s="358"/>
      <c r="VM44" s="358"/>
      <c r="VN44" s="358"/>
      <c r="VO44" s="358"/>
      <c r="VP44" s="358"/>
      <c r="VQ44" s="358"/>
      <c r="VR44" s="358"/>
      <c r="VS44" s="358"/>
      <c r="VT44" s="358"/>
      <c r="VU44" s="358"/>
      <c r="VV44" s="358"/>
      <c r="VW44" s="358"/>
      <c r="VX44" s="358"/>
      <c r="VY44" s="358"/>
      <c r="VZ44" s="358"/>
      <c r="WA44" s="358"/>
      <c r="WB44" s="358"/>
      <c r="WC44" s="358"/>
      <c r="WD44" s="358"/>
      <c r="WE44" s="358"/>
      <c r="WF44" s="358"/>
      <c r="WG44" s="358"/>
      <c r="WH44" s="358"/>
      <c r="WI44" s="358"/>
      <c r="WJ44" s="358"/>
      <c r="WK44" s="358"/>
      <c r="WL44" s="358"/>
      <c r="WM44" s="358"/>
      <c r="WN44" s="358"/>
      <c r="WO44" s="358"/>
      <c r="WP44" s="358"/>
      <c r="WQ44" s="358"/>
      <c r="WR44" s="358"/>
      <c r="WS44" s="358"/>
      <c r="WT44" s="358"/>
      <c r="WU44" s="358"/>
      <c r="WV44" s="358"/>
      <c r="WW44" s="358"/>
      <c r="WX44" s="358"/>
      <c r="WY44" s="358"/>
      <c r="WZ44" s="358"/>
      <c r="XA44" s="358"/>
      <c r="XB44" s="358"/>
      <c r="XC44" s="358"/>
      <c r="XD44" s="358"/>
      <c r="XE44" s="358"/>
      <c r="XF44" s="358"/>
      <c r="XG44" s="358"/>
      <c r="XH44" s="358"/>
      <c r="XI44" s="358"/>
      <c r="XJ44" s="358"/>
      <c r="XK44" s="358"/>
      <c r="XL44" s="358"/>
      <c r="XM44" s="358"/>
      <c r="XN44" s="358"/>
      <c r="XO44" s="358"/>
      <c r="XP44" s="358"/>
      <c r="XQ44" s="358"/>
      <c r="XR44" s="358"/>
      <c r="XS44" s="358"/>
      <c r="XT44" s="358"/>
      <c r="XU44" s="358"/>
      <c r="XV44" s="358"/>
      <c r="XW44" s="358"/>
      <c r="XX44" s="358"/>
      <c r="XY44" s="358"/>
      <c r="XZ44" s="358"/>
      <c r="YA44" s="358"/>
      <c r="YB44" s="358"/>
      <c r="YC44" s="358"/>
      <c r="YD44" s="358"/>
      <c r="YE44" s="358"/>
      <c r="YF44" s="358"/>
      <c r="YG44" s="358"/>
      <c r="YH44" s="358"/>
      <c r="YI44" s="358"/>
      <c r="YJ44" s="358"/>
      <c r="YK44" s="358"/>
      <c r="YL44" s="358"/>
      <c r="YM44" s="358"/>
      <c r="YN44" s="358"/>
      <c r="YO44" s="358"/>
      <c r="YP44" s="358"/>
      <c r="YQ44" s="358"/>
      <c r="YR44" s="358"/>
      <c r="YS44" s="358"/>
      <c r="YT44" s="358"/>
      <c r="YU44" s="358"/>
      <c r="YV44" s="358"/>
      <c r="YW44" s="358"/>
      <c r="YX44" s="358"/>
      <c r="YY44" s="358"/>
      <c r="YZ44" s="358"/>
      <c r="ZA44" s="358"/>
      <c r="ZB44" s="358"/>
      <c r="ZC44" s="358"/>
      <c r="ZD44" s="358"/>
      <c r="ZE44" s="358"/>
      <c r="ZF44" s="358"/>
      <c r="ZG44" s="358"/>
      <c r="ZH44" s="358"/>
      <c r="ZI44" s="358"/>
      <c r="ZJ44" s="358"/>
      <c r="ZK44" s="358"/>
      <c r="ZL44" s="358"/>
      <c r="ZM44" s="358"/>
      <c r="ZN44" s="358"/>
      <c r="ZO44" s="358"/>
      <c r="ZP44" s="358"/>
      <c r="ZQ44" s="358"/>
      <c r="ZR44" s="358"/>
      <c r="ZS44" s="358"/>
      <c r="ZT44" s="358"/>
      <c r="ZU44" s="358"/>
      <c r="ZV44" s="358"/>
      <c r="ZW44" s="358"/>
      <c r="ZX44" s="358"/>
      <c r="ZY44" s="358"/>
      <c r="ZZ44" s="358"/>
      <c r="AAA44" s="358"/>
      <c r="AAB44" s="358"/>
      <c r="AAC44" s="358"/>
      <c r="AAD44" s="358"/>
      <c r="AAE44" s="358"/>
      <c r="AAF44" s="358"/>
      <c r="AAG44" s="358"/>
      <c r="AAH44" s="358"/>
      <c r="AAI44" s="358"/>
      <c r="AAJ44" s="358"/>
      <c r="AAK44" s="358"/>
      <c r="AAL44" s="358"/>
      <c r="AAM44" s="358"/>
      <c r="AAN44" s="358"/>
      <c r="AAO44" s="358"/>
      <c r="AAP44" s="358"/>
      <c r="AAQ44" s="358"/>
      <c r="AAR44" s="358"/>
      <c r="AAS44" s="358"/>
      <c r="AAT44" s="358"/>
      <c r="AAU44" s="358"/>
      <c r="AAV44" s="358"/>
      <c r="AAW44" s="358"/>
      <c r="AAX44" s="358"/>
      <c r="AAY44" s="358"/>
      <c r="AAZ44" s="358"/>
      <c r="ABA44" s="358"/>
      <c r="ABB44" s="358"/>
      <c r="ABC44" s="358"/>
      <c r="ABD44" s="358"/>
      <c r="ABE44" s="358"/>
      <c r="ABF44" s="358"/>
      <c r="ABG44" s="358"/>
      <c r="ABH44" s="358"/>
      <c r="ABI44" s="358"/>
      <c r="ABJ44" s="358"/>
      <c r="ABK44" s="358"/>
      <c r="ABL44" s="358"/>
      <c r="ABM44" s="358"/>
      <c r="ABN44" s="358"/>
      <c r="ABO44" s="358"/>
      <c r="ABP44" s="358"/>
      <c r="ABQ44" s="358"/>
      <c r="ABR44" s="358"/>
      <c r="ABS44" s="358"/>
      <c r="ABT44" s="358"/>
      <c r="ABU44" s="358"/>
      <c r="ABV44" s="358"/>
      <c r="ABW44" s="358"/>
      <c r="ABX44" s="358"/>
      <c r="ABY44" s="358"/>
      <c r="ABZ44" s="358"/>
      <c r="ACA44" s="358"/>
      <c r="ACB44" s="358"/>
      <c r="ACC44" s="358"/>
      <c r="ACD44" s="358"/>
      <c r="ACE44" s="358"/>
      <c r="ACF44" s="358"/>
      <c r="ACG44" s="358"/>
      <c r="ACH44" s="358"/>
      <c r="ACI44" s="358"/>
      <c r="ACJ44" s="358"/>
      <c r="ACK44" s="358"/>
      <c r="ACL44" s="358"/>
      <c r="ACM44" s="358"/>
      <c r="ACN44" s="358"/>
      <c r="ACO44" s="358"/>
      <c r="ACP44" s="358"/>
      <c r="ACQ44" s="358"/>
      <c r="ACR44" s="358"/>
      <c r="ACS44" s="358"/>
      <c r="ACT44" s="358"/>
      <c r="ACU44" s="358"/>
      <c r="ACV44" s="358"/>
      <c r="ACW44" s="358"/>
      <c r="ACX44" s="358"/>
      <c r="ACY44" s="358"/>
      <c r="ACZ44" s="358"/>
      <c r="ADA44" s="358"/>
      <c r="ADB44" s="358"/>
      <c r="ADC44" s="358"/>
      <c r="ADD44" s="358"/>
      <c r="ADE44" s="358"/>
      <c r="ADF44" s="358"/>
      <c r="ADG44" s="358"/>
      <c r="ADH44" s="358"/>
      <c r="ADI44" s="358"/>
      <c r="ADJ44" s="358"/>
      <c r="ADK44" s="358"/>
      <c r="ADL44" s="358"/>
      <c r="ADM44" s="358"/>
      <c r="ADN44" s="358"/>
      <c r="ADO44" s="358"/>
      <c r="ADP44" s="358"/>
      <c r="ADQ44" s="358"/>
      <c r="ADR44" s="358"/>
      <c r="ADS44" s="358"/>
      <c r="ADT44" s="358"/>
      <c r="ADU44" s="358"/>
      <c r="ADV44" s="358"/>
      <c r="ADW44" s="358"/>
      <c r="ADX44" s="358"/>
      <c r="ADY44" s="358"/>
      <c r="ADZ44" s="358"/>
      <c r="AEA44" s="358"/>
      <c r="AEB44" s="358"/>
      <c r="AEC44" s="358"/>
      <c r="AED44" s="358"/>
      <c r="AEE44" s="358"/>
      <c r="AEF44" s="358"/>
      <c r="AEG44" s="358"/>
      <c r="AEH44" s="358"/>
      <c r="AEI44" s="358"/>
      <c r="AEJ44" s="358"/>
      <c r="AEK44" s="358"/>
      <c r="AEL44" s="358"/>
      <c r="AEM44" s="358"/>
      <c r="AEN44" s="358"/>
      <c r="AEO44" s="358"/>
      <c r="AEP44" s="358"/>
      <c r="AEQ44" s="358"/>
      <c r="AER44" s="358"/>
      <c r="AES44" s="358"/>
      <c r="AET44" s="358"/>
      <c r="AEU44" s="358"/>
      <c r="AEV44" s="358"/>
      <c r="AEW44" s="358"/>
      <c r="AEX44" s="358"/>
      <c r="AEY44" s="358"/>
      <c r="AEZ44" s="358"/>
      <c r="AFA44" s="358"/>
      <c r="AFB44" s="358"/>
      <c r="AFC44" s="358"/>
      <c r="AFD44" s="358"/>
      <c r="AFE44" s="358"/>
      <c r="AFF44" s="358"/>
      <c r="AFG44" s="358"/>
      <c r="AFH44" s="358"/>
      <c r="AFI44" s="358"/>
      <c r="AFJ44" s="358"/>
      <c r="AFK44" s="358"/>
      <c r="AFL44" s="358"/>
      <c r="AFM44" s="358"/>
      <c r="AFN44" s="358"/>
      <c r="AFO44" s="358"/>
      <c r="AFP44" s="358"/>
      <c r="AFQ44" s="358"/>
      <c r="AFR44" s="358"/>
      <c r="AFS44" s="358"/>
      <c r="AFT44" s="358"/>
      <c r="AFU44" s="358"/>
      <c r="AFV44" s="358"/>
      <c r="AFW44" s="358"/>
      <c r="AFX44" s="358"/>
      <c r="AFY44" s="358"/>
      <c r="AFZ44" s="358"/>
      <c r="AGA44" s="358"/>
      <c r="AGB44" s="358"/>
      <c r="AGC44" s="358"/>
      <c r="AGD44" s="358"/>
      <c r="AGE44" s="358"/>
      <c r="AGF44" s="358"/>
      <c r="AGG44" s="358"/>
      <c r="AGH44" s="358"/>
      <c r="AGI44" s="358"/>
      <c r="AGJ44" s="358"/>
      <c r="AGK44" s="358"/>
      <c r="AGL44" s="358"/>
      <c r="AGM44" s="358"/>
      <c r="AGN44" s="358"/>
      <c r="AGO44" s="358"/>
      <c r="AGP44" s="358"/>
      <c r="AGQ44" s="358"/>
      <c r="AGR44" s="358"/>
      <c r="AGS44" s="358"/>
      <c r="AGT44" s="358"/>
      <c r="AGU44" s="358"/>
      <c r="AGV44" s="358"/>
      <c r="AGW44" s="358"/>
      <c r="AGX44" s="358"/>
      <c r="AGY44" s="358"/>
      <c r="AGZ44" s="358"/>
      <c r="AHA44" s="358"/>
      <c r="AHB44" s="358"/>
      <c r="AHC44" s="358"/>
      <c r="AHD44" s="358"/>
      <c r="AHE44" s="358"/>
      <c r="AHF44" s="358"/>
      <c r="AHG44" s="358"/>
      <c r="AHH44" s="358"/>
      <c r="AHI44" s="358"/>
      <c r="AHJ44" s="358"/>
      <c r="AHK44" s="358"/>
      <c r="AHL44" s="358"/>
      <c r="AHM44" s="358"/>
      <c r="AHN44" s="358"/>
      <c r="AHO44" s="358"/>
      <c r="AHP44" s="358"/>
      <c r="AHQ44" s="358"/>
      <c r="AHR44" s="358"/>
      <c r="AHS44" s="358"/>
      <c r="AHT44" s="358"/>
      <c r="AHU44" s="358"/>
      <c r="AHV44" s="358"/>
      <c r="AHW44" s="358"/>
      <c r="AHX44" s="358"/>
      <c r="AHY44" s="358"/>
      <c r="AHZ44" s="358"/>
      <c r="AIA44" s="358"/>
      <c r="AIB44" s="358"/>
      <c r="AIC44" s="358"/>
      <c r="AID44" s="358"/>
      <c r="AIE44" s="358"/>
      <c r="AIF44" s="358"/>
      <c r="AIG44" s="358"/>
      <c r="AIH44" s="358"/>
      <c r="AII44" s="358"/>
      <c r="AIJ44" s="358"/>
      <c r="AIK44" s="358"/>
      <c r="AIL44" s="358"/>
      <c r="AIM44" s="358"/>
      <c r="AIN44" s="358"/>
      <c r="AIO44" s="358"/>
      <c r="AIP44" s="358"/>
      <c r="AIQ44" s="358"/>
      <c r="AIR44" s="358"/>
      <c r="AIS44" s="358"/>
      <c r="AIT44" s="358"/>
      <c r="AIU44" s="358"/>
      <c r="AIV44" s="358"/>
      <c r="AIW44" s="358"/>
      <c r="AIX44" s="358"/>
      <c r="AIY44" s="358"/>
      <c r="AIZ44" s="358"/>
      <c r="AJA44" s="358"/>
      <c r="AJB44" s="358"/>
      <c r="AJC44" s="358"/>
      <c r="AJD44" s="358"/>
      <c r="AJE44" s="358"/>
      <c r="AJF44" s="358"/>
      <c r="AJG44" s="358"/>
      <c r="AJH44" s="358"/>
      <c r="AJI44" s="358"/>
      <c r="AJJ44" s="358"/>
      <c r="AJK44" s="358"/>
      <c r="AJL44" s="358"/>
      <c r="AJM44" s="358"/>
      <c r="AJN44" s="358"/>
      <c r="AJO44" s="358"/>
      <c r="AJP44" s="358"/>
      <c r="AJQ44" s="358"/>
      <c r="AJR44" s="358"/>
      <c r="AJS44" s="358"/>
      <c r="AJT44" s="358"/>
      <c r="AJU44" s="358"/>
      <c r="AJV44" s="358"/>
      <c r="AJW44" s="358"/>
      <c r="AJX44" s="358"/>
      <c r="AJY44" s="358"/>
      <c r="AJZ44" s="358"/>
      <c r="AKA44" s="358"/>
      <c r="AKB44" s="358"/>
      <c r="AKC44" s="358"/>
      <c r="AKD44" s="358"/>
      <c r="AKE44" s="358"/>
      <c r="AKF44" s="358"/>
      <c r="AKG44" s="358"/>
      <c r="AKH44" s="358"/>
      <c r="AKI44" s="358"/>
      <c r="AKJ44" s="358"/>
      <c r="AKK44" s="358"/>
      <c r="AKL44" s="358"/>
      <c r="AKM44" s="358"/>
      <c r="AKN44" s="358"/>
      <c r="AKO44" s="358"/>
      <c r="AKP44" s="358"/>
      <c r="AKQ44" s="358"/>
      <c r="AKR44" s="358"/>
      <c r="AKS44" s="358"/>
      <c r="AKT44" s="358"/>
      <c r="AKU44" s="358"/>
      <c r="AKV44" s="358"/>
      <c r="AKW44" s="358"/>
      <c r="AKX44" s="358"/>
      <c r="AKY44" s="358"/>
      <c r="AKZ44" s="358"/>
      <c r="ALA44" s="358"/>
      <c r="ALB44" s="358"/>
      <c r="ALC44" s="358"/>
      <c r="ALD44" s="358"/>
      <c r="ALE44" s="358"/>
      <c r="ALF44" s="358"/>
      <c r="ALG44" s="358"/>
      <c r="ALH44" s="358"/>
      <c r="ALI44" s="358"/>
      <c r="ALJ44" s="358"/>
      <c r="ALK44" s="358"/>
      <c r="ALL44" s="358"/>
      <c r="ALM44" s="358"/>
      <c r="ALN44" s="358"/>
      <c r="ALO44" s="358"/>
      <c r="ALP44" s="358"/>
      <c r="ALQ44" s="358"/>
      <c r="ALR44" s="358"/>
      <c r="ALS44" s="358"/>
      <c r="ALT44" s="358"/>
      <c r="ALU44" s="358"/>
      <c r="ALV44" s="358"/>
      <c r="ALW44" s="358"/>
      <c r="ALX44" s="358"/>
      <c r="ALY44" s="358"/>
      <c r="ALZ44" s="358"/>
      <c r="AMA44" s="358"/>
      <c r="AMB44" s="358"/>
      <c r="AMC44" s="358"/>
      <c r="AMD44" s="358"/>
      <c r="AME44" s="358"/>
      <c r="AMF44" s="358"/>
      <c r="AMG44" s="358"/>
      <c r="AMH44" s="358"/>
      <c r="AMI44" s="358"/>
      <c r="AMJ44" s="358"/>
      <c r="AMK44" s="358"/>
      <c r="AML44" s="358"/>
      <c r="AMM44" s="358"/>
      <c r="AMN44" s="358"/>
      <c r="AMO44" s="358"/>
      <c r="AMP44" s="358"/>
      <c r="AMQ44" s="358"/>
      <c r="AMR44" s="358"/>
      <c r="AMS44" s="358"/>
      <c r="AMT44" s="358"/>
      <c r="AMU44" s="358"/>
      <c r="AMV44" s="358"/>
      <c r="AMW44" s="358"/>
      <c r="AMX44" s="358"/>
      <c r="AMY44" s="358"/>
      <c r="AMZ44" s="358"/>
      <c r="ANA44" s="358"/>
      <c r="ANB44" s="358"/>
      <c r="ANC44" s="358"/>
      <c r="AND44" s="358"/>
      <c r="ANE44" s="358"/>
      <c r="ANF44" s="358"/>
      <c r="ANG44" s="358"/>
      <c r="ANH44" s="358"/>
      <c r="ANI44" s="358"/>
      <c r="ANJ44" s="358"/>
      <c r="ANK44" s="358"/>
      <c r="ANL44" s="358"/>
      <c r="ANM44" s="358"/>
      <c r="ANN44" s="358"/>
      <c r="ANO44" s="358"/>
      <c r="ANP44" s="358"/>
      <c r="ANQ44" s="358"/>
      <c r="ANR44" s="358"/>
      <c r="ANS44" s="358"/>
      <c r="ANT44" s="358"/>
      <c r="ANU44" s="358"/>
      <c r="ANV44" s="358"/>
      <c r="ANW44" s="358"/>
      <c r="ANX44" s="358"/>
      <c r="ANY44" s="358"/>
      <c r="ANZ44" s="358"/>
      <c r="AOA44" s="358"/>
      <c r="AOB44" s="358"/>
      <c r="AOC44" s="358"/>
      <c r="AOD44" s="358"/>
      <c r="AOE44" s="358"/>
      <c r="AOF44" s="358"/>
      <c r="AOG44" s="358"/>
      <c r="AOH44" s="358"/>
      <c r="AOI44" s="358"/>
      <c r="AOJ44" s="358"/>
      <c r="AOK44" s="358"/>
      <c r="AOL44" s="358"/>
      <c r="AOM44" s="358"/>
      <c r="AON44" s="358"/>
      <c r="AOO44" s="358"/>
      <c r="AOP44" s="358"/>
      <c r="AOQ44" s="358"/>
      <c r="AOR44" s="358"/>
      <c r="AOS44" s="358"/>
      <c r="AOT44" s="358"/>
      <c r="AOU44" s="358"/>
      <c r="AOV44" s="358"/>
      <c r="AOW44" s="358"/>
      <c r="AOX44" s="358"/>
      <c r="AOY44" s="358"/>
      <c r="AOZ44" s="358"/>
      <c r="APA44" s="358"/>
      <c r="APB44" s="358"/>
      <c r="APC44" s="358"/>
      <c r="APD44" s="358"/>
      <c r="APE44" s="358"/>
      <c r="APF44" s="358"/>
      <c r="APG44" s="358"/>
      <c r="APH44" s="358"/>
      <c r="API44" s="358"/>
      <c r="APJ44" s="358"/>
      <c r="APK44" s="358"/>
      <c r="APL44" s="358"/>
      <c r="APM44" s="358"/>
      <c r="APN44" s="358"/>
      <c r="APO44" s="358"/>
      <c r="APP44" s="358"/>
      <c r="APQ44" s="358"/>
      <c r="APR44" s="358"/>
      <c r="APS44" s="358"/>
      <c r="APT44" s="358"/>
      <c r="APU44" s="358"/>
      <c r="APV44" s="358"/>
      <c r="APW44" s="358"/>
      <c r="APX44" s="358"/>
      <c r="APY44" s="358"/>
      <c r="APZ44" s="358"/>
      <c r="AQA44" s="358"/>
      <c r="AQB44" s="358"/>
      <c r="AQC44" s="358"/>
      <c r="AQD44" s="358"/>
      <c r="AQE44" s="358"/>
      <c r="AQF44" s="358"/>
      <c r="AQG44" s="358"/>
      <c r="AQH44" s="358"/>
      <c r="AQI44" s="358"/>
      <c r="AQJ44" s="358"/>
      <c r="AQK44" s="358"/>
      <c r="AQL44" s="358"/>
      <c r="AQM44" s="358"/>
      <c r="AQN44" s="358"/>
      <c r="AQO44" s="358"/>
      <c r="AQP44" s="358"/>
      <c r="AQQ44" s="358"/>
      <c r="AQR44" s="358"/>
      <c r="AQS44" s="358"/>
      <c r="AQT44" s="358"/>
      <c r="AQU44" s="358"/>
      <c r="AQV44" s="358"/>
      <c r="AQW44" s="358"/>
      <c r="AQX44" s="358"/>
      <c r="AQY44" s="358"/>
      <c r="AQZ44" s="358"/>
      <c r="ARA44" s="358"/>
      <c r="ARB44" s="358"/>
      <c r="ARC44" s="358"/>
      <c r="ARD44" s="358"/>
      <c r="ARE44" s="358"/>
      <c r="ARF44" s="358"/>
      <c r="ARG44" s="358"/>
      <c r="ARH44" s="358"/>
      <c r="ARI44" s="358"/>
      <c r="ARJ44" s="358"/>
      <c r="ARK44" s="358"/>
      <c r="ARL44" s="358"/>
      <c r="ARM44" s="358"/>
      <c r="ARN44" s="358"/>
      <c r="ARO44" s="358"/>
      <c r="ARP44" s="358"/>
      <c r="ARQ44" s="358"/>
      <c r="ARR44" s="358"/>
      <c r="ARS44" s="358"/>
      <c r="ART44" s="358"/>
      <c r="ARU44" s="358"/>
      <c r="ARV44" s="358"/>
      <c r="ARW44" s="358"/>
      <c r="ARX44" s="358"/>
      <c r="ARY44" s="358"/>
      <c r="ARZ44" s="358"/>
      <c r="ASA44" s="358"/>
      <c r="ASB44" s="358"/>
      <c r="ASC44" s="358"/>
      <c r="ASD44" s="358"/>
      <c r="ASE44" s="358"/>
      <c r="ASF44" s="358"/>
      <c r="ASG44" s="358"/>
      <c r="ASH44" s="358"/>
      <c r="ASI44" s="358"/>
      <c r="ASJ44" s="358"/>
      <c r="ASK44" s="358"/>
      <c r="ASL44" s="358"/>
      <c r="ASM44" s="358"/>
      <c r="ASN44" s="358"/>
      <c r="ASO44" s="358"/>
      <c r="ASP44" s="358"/>
      <c r="ASQ44" s="358"/>
      <c r="ASR44" s="358"/>
      <c r="ASS44" s="358"/>
      <c r="AST44" s="358"/>
      <c r="ASU44" s="358"/>
      <c r="ASV44" s="358"/>
      <c r="ASW44" s="358"/>
      <c r="ASX44" s="358"/>
      <c r="ASY44" s="358"/>
      <c r="ASZ44" s="358"/>
      <c r="ATA44" s="358"/>
      <c r="ATB44" s="358"/>
      <c r="ATC44" s="358"/>
      <c r="ATD44" s="358"/>
      <c r="ATE44" s="358"/>
      <c r="ATF44" s="358"/>
      <c r="ATG44" s="358"/>
      <c r="ATH44" s="358"/>
      <c r="ATI44" s="358"/>
      <c r="ATJ44" s="358"/>
      <c r="ATK44" s="358"/>
      <c r="ATL44" s="358"/>
      <c r="ATM44" s="358"/>
      <c r="ATN44" s="358"/>
      <c r="ATO44" s="358"/>
      <c r="ATP44" s="358"/>
      <c r="ATQ44" s="358"/>
      <c r="ATR44" s="358"/>
      <c r="ATS44" s="358"/>
      <c r="ATT44" s="358"/>
      <c r="ATU44" s="358"/>
      <c r="ATV44" s="358"/>
      <c r="ATW44" s="358"/>
      <c r="ATX44" s="358"/>
      <c r="ATY44" s="358"/>
      <c r="ATZ44" s="358"/>
      <c r="AUA44" s="358"/>
      <c r="AUB44" s="358"/>
      <c r="AUC44" s="358"/>
      <c r="AUD44" s="358"/>
      <c r="AUE44" s="358"/>
      <c r="AUF44" s="358"/>
      <c r="AUG44" s="358"/>
      <c r="AUH44" s="358"/>
      <c r="AUI44" s="358"/>
      <c r="AUJ44" s="358"/>
      <c r="AUK44" s="358"/>
      <c r="AUL44" s="358"/>
      <c r="AUM44" s="358"/>
      <c r="AUN44" s="358"/>
      <c r="AUO44" s="358"/>
      <c r="AUP44" s="358"/>
      <c r="AUQ44" s="358"/>
      <c r="AUR44" s="358"/>
      <c r="AUS44" s="358"/>
      <c r="AUT44" s="358"/>
      <c r="AUU44" s="358"/>
      <c r="AUV44" s="358"/>
      <c r="AUW44" s="358"/>
      <c r="AUX44" s="358"/>
      <c r="AUY44" s="358"/>
      <c r="AUZ44" s="358"/>
      <c r="AVA44" s="358"/>
      <c r="AVB44" s="358"/>
      <c r="AVC44" s="358"/>
      <c r="AVD44" s="358"/>
      <c r="AVE44" s="358"/>
      <c r="AVF44" s="358"/>
      <c r="AVG44" s="358"/>
      <c r="AVH44" s="358"/>
      <c r="AVI44" s="358"/>
      <c r="AVJ44" s="358"/>
      <c r="AVK44" s="358"/>
      <c r="AVL44" s="358"/>
      <c r="AVM44" s="358"/>
      <c r="AVN44" s="358"/>
      <c r="AVO44" s="358"/>
      <c r="AVP44" s="358"/>
      <c r="AVQ44" s="358"/>
      <c r="AVR44" s="358"/>
      <c r="AVS44" s="358"/>
      <c r="AVT44" s="358"/>
      <c r="AVU44" s="358"/>
      <c r="AVV44" s="358"/>
      <c r="AVW44" s="358"/>
      <c r="AVX44" s="358"/>
      <c r="AVY44" s="358"/>
      <c r="AVZ44" s="358"/>
      <c r="AWA44" s="358"/>
      <c r="AWB44" s="358"/>
      <c r="AWC44" s="358"/>
      <c r="AWD44" s="358"/>
      <c r="AWE44" s="358"/>
      <c r="AWF44" s="358"/>
      <c r="AWG44" s="358"/>
      <c r="AWH44" s="358"/>
      <c r="AWI44" s="358"/>
      <c r="AWJ44" s="358"/>
      <c r="AWK44" s="358"/>
      <c r="AWL44" s="358"/>
      <c r="AWM44" s="358"/>
      <c r="AWN44" s="358"/>
      <c r="AWO44" s="358"/>
      <c r="AWP44" s="358"/>
      <c r="AWQ44" s="358"/>
      <c r="AWR44" s="358"/>
      <c r="AWS44" s="358"/>
      <c r="AWT44" s="358"/>
      <c r="AWU44" s="358"/>
      <c r="AWV44" s="358"/>
      <c r="AWW44" s="358"/>
      <c r="AWX44" s="358"/>
      <c r="AWY44" s="358"/>
      <c r="AWZ44" s="358"/>
      <c r="AXA44" s="358"/>
      <c r="AXB44" s="358"/>
      <c r="AXC44" s="358"/>
      <c r="AXD44" s="358"/>
      <c r="AXE44" s="358"/>
      <c r="AXF44" s="358"/>
      <c r="AXG44" s="358"/>
      <c r="AXH44" s="358"/>
      <c r="AXI44" s="358"/>
      <c r="AXJ44" s="358"/>
      <c r="AXK44" s="358"/>
      <c r="AXL44" s="358"/>
      <c r="AXM44" s="358"/>
      <c r="AXN44" s="358"/>
      <c r="AXO44" s="358"/>
      <c r="AXP44" s="358"/>
      <c r="AXQ44" s="358"/>
      <c r="AXR44" s="358"/>
      <c r="AXS44" s="358"/>
      <c r="AXT44" s="358"/>
      <c r="AXU44" s="358"/>
      <c r="AXV44" s="358"/>
      <c r="AXW44" s="358"/>
      <c r="AXX44" s="358"/>
      <c r="AXY44" s="358"/>
      <c r="AXZ44" s="358"/>
      <c r="AYA44" s="358"/>
      <c r="AYB44" s="358"/>
      <c r="AYC44" s="358"/>
      <c r="AYD44" s="358"/>
      <c r="AYE44" s="358"/>
      <c r="AYF44" s="358"/>
      <c r="AYG44" s="358"/>
      <c r="AYH44" s="358"/>
      <c r="AYI44" s="358"/>
      <c r="AYJ44" s="358"/>
      <c r="AYK44" s="358"/>
      <c r="AYL44" s="358"/>
      <c r="AYM44" s="358"/>
      <c r="AYN44" s="358"/>
      <c r="AYO44" s="358"/>
      <c r="AYP44" s="358"/>
      <c r="AYQ44" s="358"/>
      <c r="AYR44" s="358"/>
      <c r="AYS44" s="358"/>
      <c r="AYT44" s="358"/>
      <c r="AYU44" s="358"/>
      <c r="AYV44" s="358"/>
      <c r="AYW44" s="358"/>
      <c r="AYX44" s="358"/>
      <c r="AYY44" s="358"/>
      <c r="AYZ44" s="358"/>
      <c r="AZA44" s="358"/>
      <c r="AZB44" s="358"/>
      <c r="AZC44" s="358"/>
      <c r="AZD44" s="358"/>
      <c r="AZE44" s="358"/>
      <c r="AZF44" s="358"/>
      <c r="AZG44" s="358"/>
      <c r="AZH44" s="358"/>
      <c r="AZI44" s="358"/>
      <c r="AZJ44" s="358"/>
      <c r="AZK44" s="358"/>
      <c r="AZL44" s="358"/>
      <c r="AZM44" s="358"/>
      <c r="AZN44" s="358"/>
      <c r="AZO44" s="358"/>
      <c r="AZP44" s="358"/>
      <c r="AZQ44" s="358"/>
      <c r="AZR44" s="358"/>
      <c r="AZS44" s="358"/>
      <c r="AZT44" s="358"/>
      <c r="AZU44" s="358"/>
      <c r="AZV44" s="358"/>
      <c r="AZW44" s="358"/>
      <c r="AZX44" s="358"/>
      <c r="AZY44" s="358"/>
      <c r="AZZ44" s="358"/>
      <c r="BAA44" s="358"/>
      <c r="BAB44" s="358"/>
      <c r="BAC44" s="358"/>
      <c r="BAD44" s="358"/>
      <c r="BAE44" s="358"/>
      <c r="BAF44" s="358"/>
      <c r="BAG44" s="358"/>
      <c r="BAH44" s="358"/>
      <c r="BAI44" s="358"/>
      <c r="BAJ44" s="358"/>
      <c r="BAK44" s="358"/>
      <c r="BAL44" s="358"/>
      <c r="BAM44" s="358"/>
      <c r="BAN44" s="358"/>
      <c r="BAO44" s="358"/>
      <c r="BAP44" s="358"/>
      <c r="BAQ44" s="358"/>
      <c r="BAR44" s="358"/>
      <c r="BAS44" s="358"/>
      <c r="BAT44" s="358"/>
      <c r="BAU44" s="358"/>
      <c r="BAV44" s="358"/>
      <c r="BAW44" s="358"/>
      <c r="BAX44" s="358"/>
      <c r="BAY44" s="358"/>
      <c r="BAZ44" s="358"/>
      <c r="BBA44" s="358"/>
      <c r="BBB44" s="358"/>
      <c r="BBC44" s="358"/>
      <c r="BBD44" s="358"/>
      <c r="BBE44" s="358"/>
      <c r="BBF44" s="358"/>
      <c r="BBG44" s="358"/>
      <c r="BBH44" s="358"/>
      <c r="BBI44" s="358"/>
      <c r="BBJ44" s="358"/>
      <c r="BBK44" s="358"/>
      <c r="BBL44" s="358"/>
      <c r="BBM44" s="358"/>
      <c r="BBN44" s="358"/>
      <c r="BBO44" s="358"/>
      <c r="BBP44" s="358"/>
      <c r="BBQ44" s="358"/>
      <c r="BBR44" s="358"/>
      <c r="BBS44" s="358"/>
      <c r="BBT44" s="358"/>
      <c r="BBU44" s="358"/>
      <c r="BBV44" s="358"/>
      <c r="BBW44" s="358"/>
      <c r="BBX44" s="358"/>
      <c r="BBY44" s="358"/>
      <c r="BBZ44" s="358"/>
      <c r="BCA44" s="358"/>
      <c r="BCB44" s="358"/>
      <c r="BCC44" s="358"/>
      <c r="BCD44" s="358"/>
      <c r="BCE44" s="358"/>
      <c r="BCF44" s="358"/>
      <c r="BCG44" s="358"/>
      <c r="BCH44" s="358"/>
      <c r="BCI44" s="358"/>
      <c r="BCJ44" s="358"/>
      <c r="BCK44" s="358"/>
      <c r="BCL44" s="358"/>
      <c r="BCM44" s="358"/>
      <c r="BCN44" s="358"/>
      <c r="BCO44" s="358"/>
      <c r="BCP44" s="358"/>
      <c r="BCQ44" s="358"/>
      <c r="BCR44" s="358"/>
      <c r="BCS44" s="358"/>
      <c r="BCT44" s="358"/>
      <c r="BCU44" s="358"/>
      <c r="BCV44" s="358"/>
      <c r="BCW44" s="358"/>
      <c r="BCX44" s="358"/>
      <c r="BCY44" s="358"/>
      <c r="BCZ44" s="358"/>
      <c r="BDA44" s="358"/>
      <c r="BDB44" s="358"/>
      <c r="BDC44" s="358"/>
      <c r="BDD44" s="358"/>
      <c r="BDE44" s="358"/>
      <c r="BDF44" s="358"/>
      <c r="BDG44" s="358"/>
      <c r="BDH44" s="358"/>
      <c r="BDI44" s="358"/>
      <c r="BDJ44" s="358"/>
      <c r="BDK44" s="358"/>
      <c r="BDL44" s="358"/>
      <c r="BDM44" s="358"/>
      <c r="BDN44" s="358"/>
      <c r="BDO44" s="358"/>
      <c r="BDP44" s="358"/>
      <c r="BDQ44" s="358"/>
      <c r="BDR44" s="358"/>
      <c r="BDS44" s="358"/>
      <c r="BDT44" s="358"/>
      <c r="BDU44" s="358"/>
      <c r="BDV44" s="358"/>
      <c r="BDW44" s="358"/>
      <c r="BDX44" s="358"/>
      <c r="BDY44" s="358"/>
      <c r="BDZ44" s="358"/>
      <c r="BEA44" s="358"/>
      <c r="BEB44" s="358"/>
      <c r="BEC44" s="358"/>
      <c r="BED44" s="358"/>
      <c r="BEE44" s="358"/>
      <c r="BEF44" s="358"/>
      <c r="BEG44" s="358"/>
      <c r="BEH44" s="358"/>
      <c r="BEI44" s="358"/>
      <c r="BEJ44" s="358"/>
      <c r="BEK44" s="358"/>
      <c r="BEL44" s="358"/>
      <c r="BEM44" s="358"/>
      <c r="BEN44" s="358"/>
      <c r="BEO44" s="358"/>
      <c r="BEP44" s="358"/>
      <c r="BEQ44" s="358"/>
      <c r="BER44" s="358"/>
      <c r="BES44" s="358"/>
      <c r="BET44" s="358"/>
      <c r="BEU44" s="358"/>
      <c r="BEV44" s="358"/>
      <c r="BEW44" s="358"/>
      <c r="BEX44" s="358"/>
      <c r="BEY44" s="358"/>
      <c r="BEZ44" s="358"/>
      <c r="BFA44" s="358"/>
      <c r="BFB44" s="358"/>
      <c r="BFC44" s="358"/>
      <c r="BFD44" s="358"/>
      <c r="BFE44" s="358"/>
      <c r="BFF44" s="358"/>
      <c r="BFG44" s="358"/>
      <c r="BFH44" s="358"/>
      <c r="BFI44" s="358"/>
      <c r="BFJ44" s="358"/>
      <c r="BFK44" s="358"/>
      <c r="BFL44" s="358"/>
      <c r="BFM44" s="358"/>
      <c r="BFN44" s="358"/>
      <c r="BFO44" s="358"/>
      <c r="BFP44" s="358"/>
      <c r="BFQ44" s="358"/>
      <c r="BFR44" s="358"/>
      <c r="BFS44" s="358"/>
      <c r="BFT44" s="358"/>
      <c r="BFU44" s="358"/>
      <c r="BFV44" s="358"/>
      <c r="BFW44" s="358"/>
      <c r="BFX44" s="358"/>
      <c r="BFY44" s="358"/>
      <c r="BFZ44" s="358"/>
      <c r="BGA44" s="358"/>
      <c r="BGB44" s="358"/>
      <c r="BGC44" s="358"/>
      <c r="BGD44" s="358"/>
      <c r="BGE44" s="358"/>
      <c r="BGF44" s="358"/>
      <c r="BGG44" s="358"/>
      <c r="BGH44" s="358"/>
      <c r="BGI44" s="358"/>
      <c r="BGJ44" s="358"/>
      <c r="BGK44" s="358"/>
      <c r="BGL44" s="358"/>
      <c r="BGM44" s="358"/>
      <c r="BGN44" s="358"/>
      <c r="BGO44" s="358"/>
      <c r="BGP44" s="358"/>
      <c r="BGQ44" s="358"/>
      <c r="BGR44" s="358"/>
      <c r="BGS44" s="358"/>
      <c r="BGT44" s="358"/>
      <c r="BGU44" s="358"/>
      <c r="BGV44" s="358"/>
      <c r="BGW44" s="358"/>
      <c r="BGX44" s="358"/>
      <c r="BGY44" s="358"/>
      <c r="BGZ44" s="358"/>
      <c r="BHA44" s="358"/>
      <c r="BHB44" s="358"/>
      <c r="BHC44" s="358"/>
      <c r="BHD44" s="358"/>
      <c r="BHE44" s="358"/>
      <c r="BHF44" s="358"/>
      <c r="BHG44" s="358"/>
      <c r="BHH44" s="358"/>
      <c r="BHI44" s="358"/>
      <c r="BHJ44" s="358"/>
      <c r="BHK44" s="358"/>
      <c r="BHL44" s="358"/>
      <c r="BHM44" s="358"/>
      <c r="BHN44" s="358"/>
      <c r="BHO44" s="358"/>
      <c r="BHP44" s="358"/>
      <c r="BHQ44" s="358"/>
      <c r="BHR44" s="358"/>
      <c r="BHS44" s="358"/>
      <c r="BHT44" s="358"/>
      <c r="BHU44" s="358"/>
      <c r="BHV44" s="358"/>
      <c r="BHW44" s="358"/>
      <c r="BHX44" s="358"/>
      <c r="BHY44" s="358"/>
      <c r="BHZ44" s="358"/>
      <c r="BIA44" s="358"/>
      <c r="BIB44" s="358"/>
      <c r="BIC44" s="358"/>
      <c r="BID44" s="358"/>
      <c r="BIE44" s="358"/>
      <c r="BIF44" s="358"/>
      <c r="BIG44" s="358"/>
      <c r="BIH44" s="358"/>
      <c r="BII44" s="358"/>
      <c r="BIJ44" s="358"/>
      <c r="BIK44" s="358"/>
      <c r="BIL44" s="358"/>
      <c r="BIM44" s="358"/>
      <c r="BIN44" s="358"/>
      <c r="BIO44" s="358"/>
      <c r="BIP44" s="358"/>
      <c r="BIQ44" s="358"/>
      <c r="BIR44" s="358"/>
      <c r="BIS44" s="358"/>
      <c r="BIT44" s="358"/>
      <c r="BIU44" s="358"/>
      <c r="BIV44" s="358"/>
      <c r="BIW44" s="358"/>
      <c r="BIX44" s="358"/>
      <c r="BIY44" s="358"/>
      <c r="BIZ44" s="358"/>
      <c r="BJA44" s="358"/>
      <c r="BJB44" s="358"/>
      <c r="BJC44" s="358"/>
      <c r="BJD44" s="358"/>
      <c r="BJE44" s="358"/>
      <c r="BJF44" s="358"/>
      <c r="BJG44" s="358"/>
      <c r="BJH44" s="358"/>
      <c r="BJI44" s="358"/>
      <c r="BJJ44" s="358"/>
      <c r="BJK44" s="358"/>
      <c r="BJL44" s="358"/>
      <c r="BJM44" s="358"/>
      <c r="BJN44" s="358"/>
      <c r="BJO44" s="358"/>
      <c r="BJP44" s="358"/>
      <c r="BJQ44" s="358"/>
      <c r="BJR44" s="358"/>
      <c r="BJS44" s="358"/>
      <c r="BJT44" s="358"/>
      <c r="BJU44" s="358"/>
      <c r="BJV44" s="358"/>
      <c r="BJW44" s="358"/>
      <c r="BJX44" s="358"/>
      <c r="BJY44" s="358"/>
      <c r="BJZ44" s="358"/>
      <c r="BKA44" s="358"/>
      <c r="BKB44" s="358"/>
      <c r="BKC44" s="358"/>
      <c r="BKD44" s="358"/>
      <c r="BKE44" s="358"/>
      <c r="BKF44" s="358"/>
      <c r="BKG44" s="358"/>
      <c r="BKH44" s="358"/>
      <c r="BKI44" s="358"/>
      <c r="BKJ44" s="358"/>
      <c r="BKK44" s="358"/>
      <c r="BKL44" s="358"/>
      <c r="BKM44" s="358"/>
      <c r="BKN44" s="358"/>
      <c r="BKO44" s="358"/>
      <c r="BKP44" s="358"/>
      <c r="BKQ44" s="358"/>
      <c r="BKR44" s="358"/>
      <c r="BKS44" s="358"/>
      <c r="BKT44" s="358"/>
      <c r="BKU44" s="358"/>
      <c r="BKV44" s="358"/>
      <c r="BKW44" s="358"/>
      <c r="BKX44" s="358"/>
      <c r="BKY44" s="358"/>
      <c r="BKZ44" s="358"/>
      <c r="BLA44" s="358"/>
      <c r="BLB44" s="358"/>
      <c r="BLC44" s="358"/>
      <c r="BLD44" s="358"/>
      <c r="BLE44" s="358"/>
      <c r="BLF44" s="358"/>
      <c r="BLG44" s="358"/>
      <c r="BLH44" s="358"/>
      <c r="BLI44" s="358"/>
      <c r="BLJ44" s="358"/>
      <c r="BLK44" s="358"/>
      <c r="BLL44" s="358"/>
      <c r="BLM44" s="358"/>
      <c r="BLN44" s="358"/>
      <c r="BLO44" s="358"/>
      <c r="BLP44" s="358"/>
      <c r="BLQ44" s="358"/>
      <c r="BLR44" s="358"/>
      <c r="BLS44" s="358"/>
      <c r="BLT44" s="358"/>
      <c r="BLU44" s="358"/>
      <c r="BLV44" s="358"/>
      <c r="BLW44" s="358"/>
      <c r="BLX44" s="358"/>
      <c r="BLY44" s="358"/>
      <c r="BLZ44" s="358"/>
      <c r="BMA44" s="358"/>
      <c r="BMB44" s="358"/>
      <c r="BMC44" s="358"/>
      <c r="BMD44" s="358"/>
      <c r="BME44" s="358"/>
      <c r="BMF44" s="358"/>
      <c r="BMG44" s="358"/>
      <c r="BMH44" s="358"/>
      <c r="BMI44" s="358"/>
      <c r="BMJ44" s="358"/>
      <c r="BMK44" s="358"/>
      <c r="BML44" s="358"/>
      <c r="BMM44" s="358"/>
      <c r="BMN44" s="358"/>
      <c r="BMO44" s="358"/>
      <c r="BMP44" s="358"/>
      <c r="BMQ44" s="358"/>
      <c r="BMR44" s="358"/>
      <c r="BMS44" s="358"/>
      <c r="BMT44" s="358"/>
      <c r="BMU44" s="358"/>
      <c r="BMV44" s="358"/>
      <c r="BMW44" s="358"/>
      <c r="BMX44" s="358"/>
      <c r="BMY44" s="358"/>
      <c r="BMZ44" s="358"/>
      <c r="BNA44" s="358"/>
      <c r="BNB44" s="358"/>
      <c r="BNC44" s="358"/>
      <c r="BND44" s="358"/>
      <c r="BNE44" s="358"/>
      <c r="BNF44" s="358"/>
      <c r="BNG44" s="358"/>
      <c r="BNH44" s="358"/>
      <c r="BNI44" s="358"/>
      <c r="BNJ44" s="358"/>
      <c r="BNK44" s="358"/>
      <c r="BNL44" s="358"/>
      <c r="BNM44" s="358"/>
      <c r="BNN44" s="358"/>
      <c r="BNO44" s="358"/>
      <c r="BNP44" s="358"/>
      <c r="BNQ44" s="358"/>
      <c r="BNR44" s="358"/>
      <c r="BNS44" s="358"/>
      <c r="BNT44" s="358"/>
      <c r="BNU44" s="358"/>
      <c r="BNV44" s="358"/>
      <c r="BNW44" s="358"/>
      <c r="BNX44" s="358"/>
      <c r="BNY44" s="358"/>
      <c r="BNZ44" s="358"/>
      <c r="BOA44" s="358"/>
      <c r="BOB44" s="358"/>
      <c r="BOC44" s="358"/>
      <c r="BOD44" s="358"/>
      <c r="BOE44" s="358"/>
      <c r="BOF44" s="358"/>
      <c r="BOG44" s="358"/>
      <c r="BOH44" s="358"/>
      <c r="BOI44" s="358"/>
      <c r="BOJ44" s="358"/>
      <c r="BOK44" s="358"/>
      <c r="BOL44" s="358"/>
      <c r="BOM44" s="358"/>
      <c r="BON44" s="358"/>
      <c r="BOO44" s="358"/>
      <c r="BOP44" s="358"/>
      <c r="BOQ44" s="358"/>
      <c r="BOR44" s="358"/>
      <c r="BOS44" s="358"/>
      <c r="BOT44" s="358"/>
      <c r="BOU44" s="358"/>
      <c r="BOV44" s="358"/>
      <c r="BOW44" s="358"/>
      <c r="BOX44" s="358"/>
      <c r="BOY44" s="358"/>
      <c r="BOZ44" s="358"/>
      <c r="BPA44" s="358"/>
      <c r="BPB44" s="358"/>
      <c r="BPC44" s="358"/>
      <c r="BPD44" s="358"/>
      <c r="BPE44" s="358"/>
      <c r="BPF44" s="358"/>
      <c r="BPG44" s="358"/>
      <c r="BPH44" s="358"/>
      <c r="BPI44" s="358"/>
      <c r="BPJ44" s="358"/>
      <c r="BPK44" s="358"/>
      <c r="BPL44" s="358"/>
      <c r="BPM44" s="358"/>
      <c r="BPN44" s="358"/>
      <c r="BPO44" s="358"/>
      <c r="BPP44" s="358"/>
      <c r="BPQ44" s="358"/>
      <c r="BPR44" s="358"/>
      <c r="BPS44" s="358"/>
      <c r="BPT44" s="358"/>
      <c r="BPU44" s="358"/>
      <c r="BPV44" s="358"/>
      <c r="BPW44" s="358"/>
      <c r="BPX44" s="358"/>
      <c r="BPY44" s="358"/>
      <c r="BPZ44" s="358"/>
      <c r="BQA44" s="358"/>
      <c r="BQB44" s="358"/>
      <c r="BQC44" s="358"/>
      <c r="BQD44" s="358"/>
      <c r="BQE44" s="358"/>
      <c r="BQF44" s="358"/>
      <c r="BQG44" s="358"/>
      <c r="BQH44" s="358"/>
      <c r="BQI44" s="358"/>
      <c r="BQJ44" s="358"/>
      <c r="BQK44" s="358"/>
      <c r="BQL44" s="358"/>
      <c r="BQM44" s="358"/>
      <c r="BQN44" s="358"/>
      <c r="BQO44" s="358"/>
      <c r="BQP44" s="358"/>
      <c r="BQQ44" s="358"/>
      <c r="BQR44" s="358"/>
      <c r="BQS44" s="358"/>
      <c r="BQT44" s="358"/>
      <c r="BQU44" s="358"/>
      <c r="BQV44" s="358"/>
      <c r="BQW44" s="358"/>
      <c r="BQX44" s="358"/>
      <c r="BQY44" s="358"/>
      <c r="BQZ44" s="358"/>
      <c r="BRA44" s="358"/>
      <c r="BRB44" s="358"/>
      <c r="BRC44" s="358"/>
      <c r="BRD44" s="358"/>
      <c r="BRE44" s="358"/>
      <c r="BRF44" s="358"/>
      <c r="BRG44" s="358"/>
      <c r="BRH44" s="358"/>
      <c r="BRI44" s="358"/>
      <c r="BRJ44" s="358"/>
      <c r="BRK44" s="358"/>
      <c r="BRL44" s="358"/>
      <c r="BRM44" s="358"/>
      <c r="BRN44" s="358"/>
      <c r="BRO44" s="358"/>
      <c r="BRP44" s="358"/>
      <c r="BRQ44" s="358"/>
      <c r="BRR44" s="358"/>
      <c r="BRS44" s="358"/>
      <c r="BRT44" s="358"/>
      <c r="BRU44" s="358"/>
      <c r="BRV44" s="358"/>
      <c r="BRW44" s="358"/>
      <c r="BRX44" s="358"/>
      <c r="BRY44" s="358"/>
      <c r="BRZ44" s="358"/>
      <c r="BSA44" s="358"/>
      <c r="BSB44" s="358"/>
      <c r="BSC44" s="358"/>
      <c r="BSD44" s="358"/>
      <c r="BSE44" s="358"/>
      <c r="BSF44" s="358"/>
      <c r="BSG44" s="358"/>
      <c r="BSH44" s="358"/>
      <c r="BSI44" s="358"/>
      <c r="BSJ44" s="358"/>
      <c r="BSK44" s="358"/>
      <c r="BSL44" s="358"/>
      <c r="BSM44" s="358"/>
      <c r="BSN44" s="358"/>
      <c r="BSO44" s="358"/>
      <c r="BSP44" s="358"/>
      <c r="BSQ44" s="358"/>
      <c r="BSR44" s="358"/>
      <c r="BSS44" s="358"/>
      <c r="BST44" s="358"/>
      <c r="BSU44" s="358"/>
      <c r="BSV44" s="358"/>
      <c r="BSW44" s="358"/>
      <c r="BSX44" s="358"/>
      <c r="BSY44" s="358"/>
      <c r="BSZ44" s="358"/>
      <c r="BTA44" s="358"/>
      <c r="BTB44" s="358"/>
      <c r="BTC44" s="358"/>
      <c r="BTD44" s="358"/>
      <c r="BTE44" s="358"/>
      <c r="BTF44" s="358"/>
      <c r="BTG44" s="358"/>
      <c r="BTH44" s="358"/>
      <c r="BTI44" s="358"/>
      <c r="BTJ44" s="358"/>
      <c r="BTK44" s="358"/>
      <c r="BTL44" s="358"/>
      <c r="BTM44" s="358"/>
      <c r="BTN44" s="358"/>
      <c r="BTO44" s="358"/>
      <c r="BTP44" s="358"/>
      <c r="BTQ44" s="358"/>
      <c r="BTR44" s="358"/>
      <c r="BTS44" s="358"/>
      <c r="BTT44" s="358"/>
      <c r="BTU44" s="358"/>
      <c r="BTV44" s="358"/>
      <c r="BTW44" s="358"/>
      <c r="BTX44" s="358"/>
      <c r="BTY44" s="358"/>
      <c r="BTZ44" s="358"/>
      <c r="BUA44" s="358"/>
      <c r="BUB44" s="358"/>
      <c r="BUC44" s="358"/>
      <c r="BUD44" s="358"/>
      <c r="BUE44" s="358"/>
      <c r="BUF44" s="358"/>
      <c r="BUG44" s="358"/>
      <c r="BUH44" s="358"/>
      <c r="BUI44" s="358"/>
      <c r="BUJ44" s="358"/>
      <c r="BUK44" s="358"/>
      <c r="BUL44" s="358"/>
      <c r="BUM44" s="358"/>
      <c r="BUN44" s="358"/>
      <c r="BUO44" s="358"/>
      <c r="BUP44" s="358"/>
      <c r="BUQ44" s="358"/>
      <c r="BUR44" s="358"/>
      <c r="BUS44" s="358"/>
      <c r="BUT44" s="358"/>
      <c r="BUU44" s="358"/>
      <c r="BUV44" s="358"/>
      <c r="BUW44" s="358"/>
      <c r="BUX44" s="358"/>
      <c r="BUY44" s="358"/>
      <c r="BUZ44" s="358"/>
      <c r="BVA44" s="358"/>
      <c r="BVB44" s="358"/>
      <c r="BVC44" s="358"/>
      <c r="BVD44" s="358"/>
      <c r="BVE44" s="358"/>
      <c r="BVF44" s="358"/>
      <c r="BVG44" s="358"/>
      <c r="BVH44" s="358"/>
      <c r="BVI44" s="358"/>
      <c r="BVJ44" s="358"/>
      <c r="BVK44" s="358"/>
      <c r="BVL44" s="358"/>
      <c r="BVM44" s="358"/>
      <c r="BVN44" s="358"/>
      <c r="BVO44" s="358"/>
      <c r="BVP44" s="358"/>
      <c r="BVQ44" s="358"/>
      <c r="BVR44" s="358"/>
      <c r="BVS44" s="358"/>
      <c r="BVT44" s="358"/>
      <c r="BVU44" s="358"/>
      <c r="BVV44" s="358"/>
      <c r="BVW44" s="358"/>
      <c r="BVX44" s="358"/>
      <c r="BVY44" s="358"/>
      <c r="BVZ44" s="358"/>
      <c r="BWA44" s="358"/>
      <c r="BWB44" s="358"/>
      <c r="BWC44" s="358"/>
      <c r="BWD44" s="358"/>
      <c r="BWE44" s="358"/>
      <c r="BWF44" s="358"/>
      <c r="BWG44" s="358"/>
      <c r="BWH44" s="358"/>
      <c r="BWI44" s="358"/>
      <c r="BWJ44" s="358"/>
      <c r="BWK44" s="358"/>
      <c r="BWL44" s="358"/>
      <c r="BWM44" s="358"/>
      <c r="BWN44" s="358"/>
      <c r="BWO44" s="358"/>
      <c r="BWP44" s="358"/>
      <c r="BWQ44" s="358"/>
      <c r="BWR44" s="358"/>
      <c r="BWS44" s="358"/>
      <c r="BWT44" s="358"/>
      <c r="BWU44" s="358"/>
      <c r="BWV44" s="358"/>
      <c r="BWW44" s="358"/>
      <c r="BWX44" s="358"/>
      <c r="BWY44" s="358"/>
      <c r="BWZ44" s="358"/>
      <c r="BXA44" s="358"/>
      <c r="BXB44" s="358"/>
      <c r="BXC44" s="358"/>
      <c r="BXD44" s="358"/>
      <c r="BXE44" s="358"/>
      <c r="BXF44" s="358"/>
      <c r="BXG44" s="358"/>
      <c r="BXH44" s="358"/>
      <c r="BXI44" s="358"/>
      <c r="BXJ44" s="358"/>
      <c r="BXK44" s="358"/>
      <c r="BXL44" s="358"/>
      <c r="BXM44" s="358"/>
      <c r="BXN44" s="358"/>
      <c r="BXO44" s="358"/>
      <c r="BXP44" s="358"/>
      <c r="BXQ44" s="358"/>
      <c r="BXR44" s="358"/>
      <c r="BXS44" s="358"/>
      <c r="BXT44" s="358"/>
      <c r="BXU44" s="358"/>
      <c r="BXV44" s="358"/>
      <c r="BXW44" s="358"/>
      <c r="BXX44" s="358"/>
      <c r="BXY44" s="358"/>
      <c r="BXZ44" s="358"/>
      <c r="BYA44" s="358"/>
      <c r="BYB44" s="358"/>
      <c r="BYC44" s="358"/>
      <c r="BYD44" s="358"/>
      <c r="BYE44" s="358"/>
      <c r="BYF44" s="358"/>
      <c r="BYG44" s="358"/>
      <c r="BYH44" s="358"/>
      <c r="BYI44" s="358"/>
      <c r="BYJ44" s="358"/>
      <c r="BYK44" s="358"/>
      <c r="BYL44" s="358"/>
      <c r="BYM44" s="358"/>
      <c r="BYN44" s="358"/>
      <c r="BYO44" s="358"/>
      <c r="BYP44" s="358"/>
      <c r="BYQ44" s="358"/>
      <c r="BYR44" s="358"/>
      <c r="BYS44" s="358"/>
      <c r="BYT44" s="358"/>
      <c r="BYU44" s="358"/>
      <c r="BYV44" s="358"/>
      <c r="BYW44" s="358"/>
      <c r="BYX44" s="358"/>
      <c r="BYY44" s="358"/>
      <c r="BYZ44" s="358"/>
      <c r="BZA44" s="358"/>
      <c r="BZB44" s="358"/>
      <c r="BZC44" s="358"/>
      <c r="BZD44" s="358"/>
      <c r="BZE44" s="358"/>
      <c r="BZF44" s="358"/>
      <c r="BZG44" s="358"/>
      <c r="BZH44" s="358"/>
      <c r="BZI44" s="358"/>
      <c r="BZJ44" s="358"/>
      <c r="BZK44" s="358"/>
      <c r="BZL44" s="358"/>
      <c r="BZM44" s="358"/>
      <c r="BZN44" s="358"/>
      <c r="BZO44" s="358"/>
      <c r="BZP44" s="358"/>
      <c r="BZQ44" s="358"/>
      <c r="BZR44" s="358"/>
      <c r="BZS44" s="358"/>
      <c r="BZT44" s="358"/>
      <c r="BZU44" s="358"/>
      <c r="BZV44" s="358"/>
      <c r="BZW44" s="358"/>
      <c r="BZX44" s="358"/>
      <c r="BZY44" s="358"/>
      <c r="BZZ44" s="358"/>
      <c r="CAA44" s="358"/>
      <c r="CAB44" s="358"/>
      <c r="CAC44" s="358"/>
      <c r="CAD44" s="358"/>
      <c r="CAE44" s="358"/>
      <c r="CAF44" s="358"/>
      <c r="CAG44" s="358"/>
      <c r="CAH44" s="358"/>
      <c r="CAI44" s="358"/>
      <c r="CAJ44" s="358"/>
      <c r="CAK44" s="358"/>
      <c r="CAL44" s="358"/>
      <c r="CAM44" s="358"/>
      <c r="CAN44" s="358"/>
      <c r="CAO44" s="358"/>
      <c r="CAP44" s="358"/>
      <c r="CAQ44" s="358"/>
      <c r="CAR44" s="358"/>
      <c r="CAS44" s="358"/>
      <c r="CAT44" s="358"/>
      <c r="CAU44" s="358"/>
      <c r="CAV44" s="358"/>
      <c r="CAW44" s="358"/>
      <c r="CAX44" s="358"/>
      <c r="CAY44" s="358"/>
      <c r="CAZ44" s="358"/>
      <c r="CBA44" s="358"/>
      <c r="CBB44" s="358"/>
      <c r="CBC44" s="358"/>
      <c r="CBD44" s="358"/>
      <c r="CBE44" s="358"/>
      <c r="CBF44" s="358"/>
      <c r="CBG44" s="358"/>
      <c r="CBH44" s="358"/>
      <c r="CBI44" s="358"/>
      <c r="CBJ44" s="358"/>
      <c r="CBK44" s="358"/>
      <c r="CBL44" s="358"/>
      <c r="CBM44" s="358"/>
      <c r="CBN44" s="358"/>
      <c r="CBO44" s="358"/>
      <c r="CBP44" s="358"/>
      <c r="CBQ44" s="358"/>
      <c r="CBR44" s="358"/>
      <c r="CBS44" s="358"/>
      <c r="CBT44" s="358"/>
      <c r="CBU44" s="358"/>
      <c r="CBV44" s="358"/>
      <c r="CBW44" s="358"/>
      <c r="CBX44" s="358"/>
      <c r="CBY44" s="358"/>
      <c r="CBZ44" s="358"/>
      <c r="CCA44" s="358"/>
      <c r="CCB44" s="358"/>
      <c r="CCC44" s="358"/>
      <c r="CCD44" s="358"/>
      <c r="CCE44" s="358"/>
      <c r="CCF44" s="358"/>
      <c r="CCG44" s="358"/>
      <c r="CCH44" s="358"/>
      <c r="CCI44" s="358"/>
      <c r="CCJ44" s="358"/>
      <c r="CCK44" s="358"/>
      <c r="CCL44" s="358"/>
      <c r="CCM44" s="358"/>
      <c r="CCN44" s="358"/>
      <c r="CCO44" s="358"/>
      <c r="CCP44" s="358"/>
      <c r="CCQ44" s="358"/>
      <c r="CCR44" s="358"/>
      <c r="CCS44" s="358"/>
      <c r="CCT44" s="358"/>
      <c r="CCU44" s="358"/>
      <c r="CCV44" s="358"/>
      <c r="CCW44" s="358"/>
      <c r="CCX44" s="358"/>
      <c r="CCY44" s="358"/>
      <c r="CCZ44" s="358"/>
      <c r="CDA44" s="358"/>
      <c r="CDB44" s="358"/>
      <c r="CDC44" s="358"/>
      <c r="CDD44" s="358"/>
      <c r="CDE44" s="358"/>
      <c r="CDF44" s="358"/>
      <c r="CDG44" s="358"/>
      <c r="CDH44" s="358"/>
      <c r="CDI44" s="358"/>
      <c r="CDJ44" s="358"/>
      <c r="CDK44" s="358"/>
      <c r="CDL44" s="358"/>
      <c r="CDM44" s="358"/>
      <c r="CDN44" s="358"/>
      <c r="CDO44" s="358"/>
      <c r="CDP44" s="358"/>
      <c r="CDQ44" s="358"/>
      <c r="CDR44" s="358"/>
      <c r="CDS44" s="358"/>
      <c r="CDT44" s="358"/>
      <c r="CDU44" s="358"/>
      <c r="CDV44" s="358"/>
      <c r="CDW44" s="358"/>
      <c r="CDX44" s="358"/>
      <c r="CDY44" s="358"/>
      <c r="CDZ44" s="358"/>
      <c r="CEA44" s="358"/>
      <c r="CEB44" s="358"/>
      <c r="CEC44" s="358"/>
      <c r="CED44" s="358"/>
      <c r="CEE44" s="358"/>
      <c r="CEF44" s="358"/>
      <c r="CEG44" s="358"/>
      <c r="CEH44" s="358"/>
      <c r="CEI44" s="358"/>
      <c r="CEJ44" s="358"/>
      <c r="CEK44" s="358"/>
      <c r="CEL44" s="358"/>
      <c r="CEM44" s="358"/>
      <c r="CEN44" s="358"/>
      <c r="CEO44" s="358"/>
      <c r="CEP44" s="358"/>
      <c r="CEQ44" s="358"/>
      <c r="CER44" s="358"/>
      <c r="CES44" s="358"/>
      <c r="CET44" s="358"/>
      <c r="CEU44" s="358"/>
      <c r="CEV44" s="358"/>
      <c r="CEW44" s="358"/>
      <c r="CEX44" s="358"/>
      <c r="CEY44" s="358"/>
      <c r="CEZ44" s="358"/>
      <c r="CFA44" s="358"/>
      <c r="CFB44" s="358"/>
      <c r="CFC44" s="358"/>
      <c r="CFD44" s="358"/>
      <c r="CFE44" s="358"/>
      <c r="CFF44" s="358"/>
      <c r="CFG44" s="358"/>
      <c r="CFH44" s="358"/>
      <c r="CFI44" s="358"/>
      <c r="CFJ44" s="358"/>
      <c r="CFK44" s="358"/>
      <c r="CFL44" s="358"/>
      <c r="CFM44" s="358"/>
      <c r="CFN44" s="358"/>
      <c r="CFO44" s="358"/>
      <c r="CFP44" s="358"/>
      <c r="CFQ44" s="358"/>
      <c r="CFR44" s="358"/>
      <c r="CFS44" s="358"/>
      <c r="CFT44" s="358"/>
      <c r="CFU44" s="358"/>
      <c r="CFV44" s="358"/>
      <c r="CFW44" s="358"/>
      <c r="CFX44" s="358"/>
      <c r="CFY44" s="358"/>
      <c r="CFZ44" s="358"/>
      <c r="CGA44" s="358"/>
      <c r="CGB44" s="358"/>
      <c r="CGC44" s="358"/>
      <c r="CGD44" s="358"/>
      <c r="CGE44" s="358"/>
      <c r="CGF44" s="358"/>
      <c r="CGG44" s="358"/>
      <c r="CGH44" s="358"/>
      <c r="CGI44" s="358"/>
      <c r="CGJ44" s="358"/>
      <c r="CGK44" s="358"/>
      <c r="CGL44" s="358"/>
      <c r="CGM44" s="358"/>
      <c r="CGN44" s="358"/>
      <c r="CGO44" s="358"/>
      <c r="CGP44" s="358"/>
      <c r="CGQ44" s="358"/>
      <c r="CGR44" s="358"/>
      <c r="CGS44" s="358"/>
      <c r="CGT44" s="358"/>
      <c r="CGU44" s="358"/>
      <c r="CGV44" s="358"/>
      <c r="CGW44" s="358"/>
      <c r="CGX44" s="358"/>
      <c r="CGY44" s="358"/>
      <c r="CGZ44" s="358"/>
      <c r="CHA44" s="358"/>
      <c r="CHB44" s="358"/>
      <c r="CHC44" s="358"/>
      <c r="CHD44" s="358"/>
      <c r="CHE44" s="358"/>
      <c r="CHF44" s="358"/>
      <c r="CHG44" s="358"/>
      <c r="CHH44" s="358"/>
      <c r="CHI44" s="358"/>
      <c r="CHJ44" s="358"/>
      <c r="CHK44" s="358"/>
      <c r="CHL44" s="358"/>
      <c r="CHM44" s="358"/>
      <c r="CHN44" s="358"/>
      <c r="CHO44" s="358"/>
      <c r="CHP44" s="358"/>
      <c r="CHQ44" s="358"/>
      <c r="CHR44" s="358"/>
      <c r="CHS44" s="358"/>
      <c r="CHT44" s="358"/>
      <c r="CHU44" s="358"/>
      <c r="CHV44" s="358"/>
      <c r="CHW44" s="358"/>
      <c r="CHX44" s="358"/>
      <c r="CHY44" s="358"/>
      <c r="CHZ44" s="358"/>
      <c r="CIA44" s="358"/>
      <c r="CIB44" s="358"/>
      <c r="CIC44" s="358"/>
      <c r="CID44" s="358"/>
      <c r="CIE44" s="358"/>
      <c r="CIF44" s="358"/>
      <c r="CIG44" s="358"/>
      <c r="CIH44" s="358"/>
      <c r="CII44" s="358"/>
      <c r="CIJ44" s="358"/>
      <c r="CIK44" s="358"/>
      <c r="CIL44" s="358"/>
      <c r="CIM44" s="358"/>
      <c r="CIN44" s="358"/>
      <c r="CIO44" s="358"/>
      <c r="CIP44" s="358"/>
      <c r="CIQ44" s="358"/>
      <c r="CIR44" s="358"/>
      <c r="CIS44" s="358"/>
      <c r="CIT44" s="358"/>
      <c r="CIU44" s="358"/>
      <c r="CIV44" s="358"/>
      <c r="CIW44" s="358"/>
      <c r="CIX44" s="358"/>
      <c r="CIY44" s="358"/>
      <c r="CIZ44" s="358"/>
      <c r="CJA44" s="358"/>
      <c r="CJB44" s="358"/>
      <c r="CJC44" s="358"/>
      <c r="CJD44" s="358"/>
      <c r="CJE44" s="358"/>
      <c r="CJF44" s="358"/>
      <c r="CJG44" s="358"/>
      <c r="CJH44" s="358"/>
      <c r="CJI44" s="358"/>
      <c r="CJJ44" s="358"/>
      <c r="CJK44" s="358"/>
      <c r="CJL44" s="358"/>
      <c r="CJM44" s="358"/>
      <c r="CJN44" s="358"/>
      <c r="CJO44" s="358"/>
      <c r="CJP44" s="358"/>
      <c r="CJQ44" s="358"/>
      <c r="CJR44" s="358"/>
      <c r="CJS44" s="358"/>
      <c r="CJT44" s="358"/>
      <c r="CJU44" s="358"/>
      <c r="CJV44" s="358"/>
      <c r="CJW44" s="358"/>
      <c r="CJX44" s="358"/>
      <c r="CJY44" s="358"/>
      <c r="CJZ44" s="358"/>
      <c r="CKA44" s="358"/>
      <c r="CKB44" s="358"/>
      <c r="CKC44" s="358"/>
      <c r="CKD44" s="358"/>
      <c r="CKE44" s="358"/>
      <c r="CKF44" s="358"/>
      <c r="CKG44" s="358"/>
      <c r="CKH44" s="358"/>
      <c r="CKI44" s="358"/>
      <c r="CKJ44" s="358"/>
      <c r="CKK44" s="358"/>
      <c r="CKL44" s="358"/>
      <c r="CKM44" s="358"/>
      <c r="CKN44" s="358"/>
      <c r="CKO44" s="358"/>
      <c r="CKP44" s="358"/>
      <c r="CKQ44" s="358"/>
      <c r="CKR44" s="358"/>
      <c r="CKS44" s="358"/>
      <c r="CKT44" s="358"/>
      <c r="CKU44" s="358"/>
      <c r="CKV44" s="358"/>
      <c r="CKW44" s="358"/>
      <c r="CKX44" s="358"/>
      <c r="CKY44" s="358"/>
      <c r="CKZ44" s="358"/>
      <c r="CLA44" s="358"/>
      <c r="CLB44" s="358"/>
      <c r="CLC44" s="358"/>
      <c r="CLD44" s="358"/>
      <c r="CLE44" s="358"/>
      <c r="CLF44" s="358"/>
      <c r="CLG44" s="358"/>
      <c r="CLH44" s="358"/>
      <c r="CLI44" s="358"/>
      <c r="CLJ44" s="358"/>
      <c r="CLK44" s="358"/>
      <c r="CLL44" s="358"/>
      <c r="CLM44" s="358"/>
      <c r="CLN44" s="358"/>
      <c r="CLO44" s="358"/>
      <c r="CLP44" s="358"/>
      <c r="CLQ44" s="358"/>
      <c r="CLR44" s="358"/>
      <c r="CLS44" s="358"/>
      <c r="CLT44" s="358"/>
      <c r="CLU44" s="358"/>
      <c r="CLV44" s="358"/>
      <c r="CLW44" s="358"/>
      <c r="CLX44" s="358"/>
      <c r="CLY44" s="358"/>
      <c r="CLZ44" s="358"/>
      <c r="CMA44" s="358"/>
      <c r="CMB44" s="358"/>
      <c r="CMC44" s="358"/>
      <c r="CMD44" s="358"/>
      <c r="CME44" s="358"/>
      <c r="CMF44" s="358"/>
      <c r="CMG44" s="358"/>
      <c r="CMH44" s="358"/>
      <c r="CMI44" s="358"/>
      <c r="CMJ44" s="358"/>
      <c r="CMK44" s="358"/>
      <c r="CML44" s="358"/>
      <c r="CMM44" s="358"/>
      <c r="CMN44" s="358"/>
      <c r="CMO44" s="358"/>
      <c r="CMP44" s="358"/>
      <c r="CMQ44" s="358"/>
      <c r="CMR44" s="358"/>
      <c r="CMS44" s="358"/>
      <c r="CMT44" s="358"/>
      <c r="CMU44" s="358"/>
      <c r="CMV44" s="358"/>
      <c r="CMW44" s="358"/>
      <c r="CMX44" s="358"/>
      <c r="CMY44" s="358"/>
      <c r="CMZ44" s="358"/>
      <c r="CNA44" s="358"/>
      <c r="CNB44" s="358"/>
      <c r="CNC44" s="358"/>
      <c r="CND44" s="358"/>
      <c r="CNE44" s="358"/>
      <c r="CNF44" s="358"/>
      <c r="CNG44" s="358"/>
      <c r="CNH44" s="358"/>
      <c r="CNI44" s="358"/>
      <c r="CNJ44" s="358"/>
      <c r="CNK44" s="358"/>
      <c r="CNL44" s="358"/>
      <c r="CNM44" s="358"/>
      <c r="CNN44" s="358"/>
      <c r="CNO44" s="358"/>
      <c r="CNP44" s="358"/>
      <c r="CNQ44" s="358"/>
      <c r="CNR44" s="358"/>
      <c r="CNS44" s="358"/>
      <c r="CNT44" s="358"/>
      <c r="CNU44" s="358"/>
      <c r="CNV44" s="358"/>
      <c r="CNW44" s="358"/>
      <c r="CNX44" s="358"/>
      <c r="CNY44" s="358"/>
      <c r="CNZ44" s="358"/>
      <c r="COA44" s="358"/>
      <c r="COB44" s="358"/>
      <c r="COC44" s="358"/>
      <c r="COD44" s="358"/>
      <c r="COE44" s="358"/>
      <c r="COF44" s="358"/>
      <c r="COG44" s="358"/>
      <c r="COH44" s="358"/>
      <c r="COI44" s="358"/>
      <c r="COJ44" s="358"/>
      <c r="COK44" s="358"/>
      <c r="COL44" s="358"/>
      <c r="COM44" s="358"/>
      <c r="CON44" s="358"/>
      <c r="COO44" s="358"/>
      <c r="COP44" s="358"/>
      <c r="COQ44" s="358"/>
      <c r="COR44" s="358"/>
      <c r="COS44" s="358"/>
      <c r="COT44" s="358"/>
      <c r="COU44" s="358"/>
      <c r="COV44" s="358"/>
      <c r="COW44" s="358"/>
      <c r="COX44" s="358"/>
      <c r="COY44" s="358"/>
      <c r="COZ44" s="358"/>
      <c r="CPA44" s="358"/>
      <c r="CPB44" s="358"/>
      <c r="CPC44" s="358"/>
      <c r="CPD44" s="358"/>
      <c r="CPE44" s="358"/>
      <c r="CPF44" s="358"/>
      <c r="CPG44" s="358"/>
      <c r="CPH44" s="358"/>
      <c r="CPI44" s="358"/>
      <c r="CPJ44" s="358"/>
      <c r="CPK44" s="358"/>
      <c r="CPL44" s="358"/>
      <c r="CPM44" s="358"/>
      <c r="CPN44" s="358"/>
      <c r="CPO44" s="358"/>
      <c r="CPP44" s="358"/>
      <c r="CPQ44" s="358"/>
      <c r="CPR44" s="358"/>
      <c r="CPS44" s="358"/>
      <c r="CPT44" s="358"/>
      <c r="CPU44" s="358"/>
      <c r="CPV44" s="358"/>
      <c r="CPW44" s="358"/>
      <c r="CPX44" s="358"/>
      <c r="CPY44" s="358"/>
      <c r="CPZ44" s="358"/>
      <c r="CQA44" s="358"/>
      <c r="CQB44" s="358"/>
      <c r="CQC44" s="358"/>
      <c r="CQD44" s="358"/>
      <c r="CQE44" s="358"/>
      <c r="CQF44" s="358"/>
      <c r="CQG44" s="358"/>
      <c r="CQH44" s="358"/>
      <c r="CQI44" s="358"/>
      <c r="CQJ44" s="358"/>
      <c r="CQK44" s="358"/>
      <c r="CQL44" s="358"/>
      <c r="CQM44" s="358"/>
      <c r="CQN44" s="358"/>
      <c r="CQO44" s="358"/>
      <c r="CQP44" s="358"/>
      <c r="CQQ44" s="358"/>
      <c r="CQR44" s="358"/>
      <c r="CQS44" s="358"/>
      <c r="CQT44" s="358"/>
      <c r="CQU44" s="358"/>
      <c r="CQV44" s="358"/>
      <c r="CQW44" s="358"/>
      <c r="CQX44" s="358"/>
      <c r="CQY44" s="358"/>
      <c r="CQZ44" s="358"/>
      <c r="CRA44" s="358"/>
      <c r="CRB44" s="358"/>
      <c r="CRC44" s="358"/>
      <c r="CRD44" s="358"/>
      <c r="CRE44" s="358"/>
      <c r="CRF44" s="358"/>
      <c r="CRG44" s="358"/>
      <c r="CRH44" s="358"/>
      <c r="CRI44" s="358"/>
      <c r="CRJ44" s="358"/>
      <c r="CRK44" s="358"/>
      <c r="CRL44" s="358"/>
      <c r="CRM44" s="358"/>
      <c r="CRN44" s="358"/>
      <c r="CRO44" s="358"/>
      <c r="CRP44" s="358"/>
      <c r="CRQ44" s="358"/>
      <c r="CRR44" s="358"/>
      <c r="CRS44" s="358"/>
      <c r="CRT44" s="358"/>
      <c r="CRU44" s="358"/>
      <c r="CRV44" s="358"/>
      <c r="CRW44" s="358"/>
      <c r="CRX44" s="358"/>
      <c r="CRY44" s="358"/>
      <c r="CRZ44" s="358"/>
      <c r="CSA44" s="358"/>
      <c r="CSB44" s="358"/>
      <c r="CSC44" s="358"/>
      <c r="CSD44" s="358"/>
      <c r="CSE44" s="358"/>
      <c r="CSF44" s="358"/>
      <c r="CSG44" s="358"/>
      <c r="CSH44" s="358"/>
      <c r="CSI44" s="358"/>
      <c r="CSJ44" s="358"/>
      <c r="CSK44" s="358"/>
      <c r="CSL44" s="358"/>
      <c r="CSM44" s="358"/>
      <c r="CSN44" s="358"/>
      <c r="CSO44" s="358"/>
      <c r="CSP44" s="358"/>
      <c r="CSQ44" s="358"/>
      <c r="CSR44" s="358"/>
      <c r="CSS44" s="358"/>
      <c r="CST44" s="358"/>
      <c r="CSU44" s="358"/>
      <c r="CSV44" s="358"/>
      <c r="CSW44" s="358"/>
      <c r="CSX44" s="358"/>
      <c r="CSY44" s="358"/>
      <c r="CSZ44" s="358"/>
      <c r="CTA44" s="358"/>
      <c r="CTB44" s="358"/>
      <c r="CTC44" s="358"/>
      <c r="CTD44" s="358"/>
      <c r="CTE44" s="358"/>
      <c r="CTF44" s="358"/>
      <c r="CTG44" s="358"/>
      <c r="CTH44" s="358"/>
      <c r="CTI44" s="358"/>
      <c r="CTJ44" s="358"/>
      <c r="CTK44" s="358"/>
      <c r="CTL44" s="358"/>
      <c r="CTM44" s="358"/>
      <c r="CTN44" s="358"/>
      <c r="CTO44" s="358"/>
      <c r="CTP44" s="358"/>
      <c r="CTQ44" s="358"/>
      <c r="CTR44" s="358"/>
      <c r="CTS44" s="358"/>
      <c r="CTT44" s="358"/>
      <c r="CTU44" s="358"/>
      <c r="CTV44" s="358"/>
      <c r="CTW44" s="358"/>
      <c r="CTX44" s="358"/>
      <c r="CTY44" s="358"/>
      <c r="CTZ44" s="358"/>
      <c r="CUA44" s="358"/>
      <c r="CUB44" s="358"/>
      <c r="CUC44" s="358"/>
      <c r="CUD44" s="358"/>
      <c r="CUE44" s="358"/>
      <c r="CUF44" s="358"/>
      <c r="CUG44" s="358"/>
      <c r="CUH44" s="358"/>
      <c r="CUI44" s="358"/>
      <c r="CUJ44" s="358"/>
      <c r="CUK44" s="358"/>
      <c r="CUL44" s="358"/>
      <c r="CUM44" s="358"/>
      <c r="CUN44" s="358"/>
      <c r="CUO44" s="358"/>
      <c r="CUP44" s="358"/>
      <c r="CUQ44" s="358"/>
      <c r="CUR44" s="358"/>
      <c r="CUS44" s="358"/>
      <c r="CUT44" s="358"/>
      <c r="CUU44" s="358"/>
      <c r="CUV44" s="358"/>
      <c r="CUW44" s="358"/>
      <c r="CUX44" s="358"/>
      <c r="CUY44" s="358"/>
      <c r="CUZ44" s="358"/>
      <c r="CVA44" s="358"/>
      <c r="CVB44" s="358"/>
      <c r="CVC44" s="358"/>
      <c r="CVD44" s="358"/>
      <c r="CVE44" s="358"/>
      <c r="CVF44" s="358"/>
      <c r="CVG44" s="358"/>
      <c r="CVH44" s="358"/>
      <c r="CVI44" s="358"/>
      <c r="CVJ44" s="358"/>
      <c r="CVK44" s="358"/>
      <c r="CVL44" s="358"/>
      <c r="CVM44" s="358"/>
      <c r="CVN44" s="358"/>
      <c r="CVO44" s="358"/>
      <c r="CVP44" s="358"/>
      <c r="CVQ44" s="358"/>
      <c r="CVR44" s="358"/>
      <c r="CVS44" s="358"/>
      <c r="CVT44" s="358"/>
      <c r="CVU44" s="358"/>
      <c r="CVV44" s="358"/>
      <c r="CVW44" s="358"/>
      <c r="CVX44" s="358"/>
      <c r="CVY44" s="358"/>
      <c r="CVZ44" s="358"/>
      <c r="CWA44" s="358"/>
      <c r="CWB44" s="358"/>
      <c r="CWC44" s="358"/>
      <c r="CWD44" s="358"/>
      <c r="CWE44" s="358"/>
      <c r="CWF44" s="358"/>
      <c r="CWG44" s="358"/>
      <c r="CWH44" s="358"/>
      <c r="CWI44" s="358"/>
      <c r="CWJ44" s="358"/>
      <c r="CWK44" s="358"/>
      <c r="CWL44" s="358"/>
      <c r="CWM44" s="358"/>
      <c r="CWN44" s="358"/>
      <c r="CWO44" s="358"/>
      <c r="CWP44" s="358"/>
      <c r="CWQ44" s="358"/>
      <c r="CWR44" s="358"/>
      <c r="CWS44" s="358"/>
      <c r="CWT44" s="358"/>
      <c r="CWU44" s="358"/>
      <c r="CWV44" s="358"/>
      <c r="CWW44" s="358"/>
      <c r="CWX44" s="358"/>
      <c r="CWY44" s="358"/>
      <c r="CWZ44" s="358"/>
      <c r="CXA44" s="358"/>
      <c r="CXB44" s="358"/>
      <c r="CXC44" s="358"/>
      <c r="CXD44" s="358"/>
      <c r="CXE44" s="358"/>
      <c r="CXF44" s="358"/>
      <c r="CXG44" s="358"/>
      <c r="CXH44" s="358"/>
      <c r="CXI44" s="358"/>
      <c r="CXJ44" s="358"/>
      <c r="CXK44" s="358"/>
      <c r="CXL44" s="358"/>
      <c r="CXM44" s="358"/>
      <c r="CXN44" s="358"/>
      <c r="CXO44" s="358"/>
      <c r="CXP44" s="358"/>
      <c r="CXQ44" s="358"/>
      <c r="CXR44" s="358"/>
      <c r="CXS44" s="358"/>
      <c r="CXT44" s="358"/>
      <c r="CXU44" s="358"/>
      <c r="CXV44" s="358"/>
      <c r="CXW44" s="358"/>
      <c r="CXX44" s="358"/>
      <c r="CXY44" s="358"/>
      <c r="CXZ44" s="358"/>
      <c r="CYA44" s="358"/>
      <c r="CYB44" s="358"/>
      <c r="CYC44" s="358"/>
      <c r="CYD44" s="358"/>
      <c r="CYE44" s="358"/>
      <c r="CYF44" s="358"/>
      <c r="CYG44" s="358"/>
      <c r="CYH44" s="358"/>
      <c r="CYI44" s="358"/>
      <c r="CYJ44" s="358"/>
      <c r="CYK44" s="358"/>
      <c r="CYL44" s="358"/>
      <c r="CYM44" s="358"/>
      <c r="CYN44" s="358"/>
      <c r="CYO44" s="358"/>
      <c r="CYP44" s="358"/>
      <c r="CYQ44" s="358"/>
      <c r="CYR44" s="358"/>
      <c r="CYS44" s="358"/>
      <c r="CYT44" s="358"/>
      <c r="CYU44" s="358"/>
      <c r="CYV44" s="358"/>
      <c r="CYW44" s="358"/>
      <c r="CYX44" s="358"/>
      <c r="CYY44" s="358"/>
      <c r="CYZ44" s="358"/>
      <c r="CZA44" s="358"/>
      <c r="CZB44" s="358"/>
      <c r="CZC44" s="358"/>
      <c r="CZD44" s="358"/>
      <c r="CZE44" s="358"/>
      <c r="CZF44" s="358"/>
      <c r="CZG44" s="358"/>
      <c r="CZH44" s="358"/>
      <c r="CZI44" s="358"/>
      <c r="CZJ44" s="358"/>
      <c r="CZK44" s="358"/>
      <c r="CZL44" s="358"/>
      <c r="CZM44" s="358"/>
      <c r="CZN44" s="358"/>
      <c r="CZO44" s="358"/>
      <c r="CZP44" s="358"/>
      <c r="CZQ44" s="358"/>
      <c r="CZR44" s="358"/>
      <c r="CZS44" s="358"/>
      <c r="CZT44" s="358"/>
      <c r="CZU44" s="358"/>
      <c r="CZV44" s="358"/>
      <c r="CZW44" s="358"/>
      <c r="CZX44" s="358"/>
      <c r="CZY44" s="358"/>
      <c r="CZZ44" s="358"/>
      <c r="DAA44" s="358"/>
      <c r="DAB44" s="358"/>
      <c r="DAC44" s="358"/>
      <c r="DAD44" s="358"/>
      <c r="DAE44" s="358"/>
      <c r="DAF44" s="358"/>
      <c r="DAG44" s="358"/>
      <c r="DAH44" s="358"/>
      <c r="DAI44" s="358"/>
      <c r="DAJ44" s="358"/>
      <c r="DAK44" s="358"/>
      <c r="DAL44" s="358"/>
      <c r="DAM44" s="358"/>
      <c r="DAN44" s="358"/>
      <c r="DAO44" s="358"/>
      <c r="DAP44" s="358"/>
      <c r="DAQ44" s="358"/>
      <c r="DAR44" s="358"/>
      <c r="DAS44" s="358"/>
      <c r="DAT44" s="358"/>
      <c r="DAU44" s="358"/>
      <c r="DAV44" s="358"/>
      <c r="DAW44" s="358"/>
      <c r="DAX44" s="358"/>
      <c r="DAY44" s="358"/>
      <c r="DAZ44" s="358"/>
      <c r="DBA44" s="358"/>
      <c r="DBB44" s="358"/>
      <c r="DBC44" s="358"/>
      <c r="DBD44" s="358"/>
      <c r="DBE44" s="358"/>
      <c r="DBF44" s="358"/>
      <c r="DBG44" s="358"/>
      <c r="DBH44" s="358"/>
      <c r="DBI44" s="358"/>
      <c r="DBJ44" s="358"/>
      <c r="DBK44" s="358"/>
      <c r="DBL44" s="358"/>
      <c r="DBM44" s="358"/>
      <c r="DBN44" s="358"/>
      <c r="DBO44" s="358"/>
      <c r="DBP44" s="358"/>
      <c r="DBQ44" s="358"/>
      <c r="DBR44" s="358"/>
      <c r="DBS44" s="358"/>
      <c r="DBT44" s="358"/>
      <c r="DBU44" s="358"/>
      <c r="DBV44" s="358"/>
      <c r="DBW44" s="358"/>
      <c r="DBX44" s="358"/>
      <c r="DBY44" s="358"/>
      <c r="DBZ44" s="358"/>
      <c r="DCA44" s="358"/>
      <c r="DCB44" s="358"/>
      <c r="DCC44" s="358"/>
      <c r="DCD44" s="358"/>
      <c r="DCE44" s="358"/>
      <c r="DCF44" s="358"/>
      <c r="DCG44" s="358"/>
      <c r="DCH44" s="358"/>
      <c r="DCI44" s="358"/>
      <c r="DCJ44" s="358"/>
      <c r="DCK44" s="358"/>
      <c r="DCL44" s="358"/>
      <c r="DCM44" s="358"/>
      <c r="DCN44" s="358"/>
      <c r="DCO44" s="358"/>
      <c r="DCP44" s="358"/>
      <c r="DCQ44" s="358"/>
      <c r="DCR44" s="358"/>
      <c r="DCS44" s="358"/>
      <c r="DCT44" s="358"/>
      <c r="DCU44" s="358"/>
      <c r="DCV44" s="358"/>
      <c r="DCW44" s="358"/>
      <c r="DCX44" s="358"/>
      <c r="DCY44" s="358"/>
      <c r="DCZ44" s="358"/>
      <c r="DDA44" s="358"/>
      <c r="DDB44" s="358"/>
      <c r="DDC44" s="358"/>
      <c r="DDD44" s="358"/>
      <c r="DDE44" s="358"/>
      <c r="DDF44" s="358"/>
      <c r="DDG44" s="358"/>
      <c r="DDH44" s="358"/>
      <c r="DDI44" s="358"/>
      <c r="DDJ44" s="358"/>
      <c r="DDK44" s="358"/>
      <c r="DDL44" s="358"/>
      <c r="DDM44" s="358"/>
      <c r="DDN44" s="358"/>
      <c r="DDO44" s="358"/>
      <c r="DDP44" s="358"/>
      <c r="DDQ44" s="358"/>
      <c r="DDR44" s="358"/>
      <c r="DDS44" s="358"/>
      <c r="DDT44" s="358"/>
      <c r="DDU44" s="358"/>
      <c r="DDV44" s="358"/>
      <c r="DDW44" s="358"/>
      <c r="DDX44" s="358"/>
      <c r="DDY44" s="358"/>
      <c r="DDZ44" s="358"/>
      <c r="DEA44" s="358"/>
      <c r="DEB44" s="358"/>
      <c r="DEC44" s="358"/>
      <c r="DED44" s="358"/>
      <c r="DEE44" s="358"/>
      <c r="DEF44" s="358"/>
      <c r="DEG44" s="358"/>
      <c r="DEH44" s="358"/>
      <c r="DEI44" s="358"/>
      <c r="DEJ44" s="358"/>
      <c r="DEK44" s="358"/>
      <c r="DEL44" s="358"/>
      <c r="DEM44" s="358"/>
      <c r="DEN44" s="358"/>
      <c r="DEO44" s="358"/>
      <c r="DEP44" s="358"/>
      <c r="DEQ44" s="358"/>
      <c r="DER44" s="358"/>
      <c r="DES44" s="358"/>
      <c r="DET44" s="358"/>
      <c r="DEU44" s="358"/>
      <c r="DEV44" s="358"/>
      <c r="DEW44" s="358"/>
      <c r="DEX44" s="358"/>
      <c r="DEY44" s="358"/>
      <c r="DEZ44" s="358"/>
      <c r="DFA44" s="358"/>
      <c r="DFB44" s="358"/>
      <c r="DFC44" s="358"/>
      <c r="DFD44" s="358"/>
      <c r="DFE44" s="358"/>
      <c r="DFF44" s="358"/>
      <c r="DFG44" s="358"/>
      <c r="DFH44" s="358"/>
      <c r="DFI44" s="358"/>
      <c r="DFJ44" s="358"/>
      <c r="DFK44" s="358"/>
      <c r="DFL44" s="358"/>
      <c r="DFM44" s="358"/>
      <c r="DFN44" s="358"/>
      <c r="DFO44" s="358"/>
      <c r="DFP44" s="358"/>
      <c r="DFQ44" s="358"/>
      <c r="DFR44" s="358"/>
      <c r="DFS44" s="358"/>
      <c r="DFT44" s="358"/>
      <c r="DFU44" s="358"/>
      <c r="DFV44" s="358"/>
      <c r="DFW44" s="358"/>
      <c r="DFX44" s="358"/>
      <c r="DFY44" s="358"/>
      <c r="DFZ44" s="358"/>
      <c r="DGA44" s="358"/>
      <c r="DGB44" s="358"/>
      <c r="DGC44" s="358"/>
      <c r="DGD44" s="358"/>
      <c r="DGE44" s="358"/>
      <c r="DGF44" s="358"/>
      <c r="DGG44" s="358"/>
      <c r="DGH44" s="358"/>
      <c r="DGI44" s="358"/>
      <c r="DGJ44" s="358"/>
      <c r="DGK44" s="358"/>
      <c r="DGL44" s="358"/>
      <c r="DGM44" s="358"/>
      <c r="DGN44" s="358"/>
      <c r="DGO44" s="358"/>
      <c r="DGP44" s="358"/>
      <c r="DGQ44" s="358"/>
      <c r="DGR44" s="358"/>
      <c r="DGS44" s="358"/>
      <c r="DGT44" s="358"/>
      <c r="DGU44" s="358"/>
      <c r="DGV44" s="358"/>
      <c r="DGW44" s="358"/>
      <c r="DGX44" s="358"/>
      <c r="DGY44" s="358"/>
      <c r="DGZ44" s="358"/>
      <c r="DHA44" s="358"/>
      <c r="DHB44" s="358"/>
      <c r="DHC44" s="358"/>
      <c r="DHD44" s="358"/>
      <c r="DHE44" s="358"/>
      <c r="DHF44" s="358"/>
      <c r="DHG44" s="358"/>
      <c r="DHH44" s="358"/>
      <c r="DHI44" s="358"/>
      <c r="DHJ44" s="358"/>
      <c r="DHK44" s="358"/>
      <c r="DHL44" s="358"/>
      <c r="DHM44" s="358"/>
      <c r="DHN44" s="358"/>
      <c r="DHO44" s="358"/>
      <c r="DHP44" s="358"/>
      <c r="DHQ44" s="358"/>
      <c r="DHR44" s="358"/>
      <c r="DHS44" s="358"/>
      <c r="DHT44" s="358"/>
      <c r="DHU44" s="358"/>
      <c r="DHV44" s="358"/>
      <c r="DHW44" s="358"/>
      <c r="DHX44" s="358"/>
      <c r="DHY44" s="358"/>
      <c r="DHZ44" s="358"/>
      <c r="DIA44" s="358"/>
      <c r="DIB44" s="358"/>
      <c r="DIC44" s="358"/>
      <c r="DID44" s="358"/>
      <c r="DIE44" s="358"/>
      <c r="DIF44" s="358"/>
      <c r="DIG44" s="358"/>
      <c r="DIH44" s="358"/>
      <c r="DII44" s="358"/>
      <c r="DIJ44" s="358"/>
      <c r="DIK44" s="358"/>
      <c r="DIL44" s="358"/>
      <c r="DIM44" s="358"/>
      <c r="DIN44" s="358"/>
      <c r="DIO44" s="358"/>
      <c r="DIP44" s="358"/>
      <c r="DIQ44" s="358"/>
      <c r="DIR44" s="358"/>
      <c r="DIS44" s="358"/>
      <c r="DIT44" s="358"/>
      <c r="DIU44" s="358"/>
      <c r="DIV44" s="358"/>
      <c r="DIW44" s="358"/>
      <c r="DIX44" s="358"/>
      <c r="DIY44" s="358"/>
      <c r="DIZ44" s="358"/>
      <c r="DJA44" s="358"/>
      <c r="DJB44" s="358"/>
      <c r="DJC44" s="358"/>
      <c r="DJD44" s="358"/>
      <c r="DJE44" s="358"/>
      <c r="DJF44" s="358"/>
      <c r="DJG44" s="358"/>
      <c r="DJH44" s="358"/>
      <c r="DJI44" s="358"/>
      <c r="DJJ44" s="358"/>
      <c r="DJK44" s="358"/>
      <c r="DJL44" s="358"/>
      <c r="DJM44" s="358"/>
      <c r="DJN44" s="358"/>
      <c r="DJO44" s="358"/>
      <c r="DJP44" s="358"/>
      <c r="DJQ44" s="358"/>
      <c r="DJR44" s="358"/>
      <c r="DJS44" s="358"/>
      <c r="DJT44" s="358"/>
      <c r="DJU44" s="358"/>
      <c r="DJV44" s="358"/>
      <c r="DJW44" s="358"/>
      <c r="DJX44" s="358"/>
      <c r="DJY44" s="358"/>
      <c r="DJZ44" s="358"/>
      <c r="DKA44" s="358"/>
      <c r="DKB44" s="358"/>
      <c r="DKC44" s="358"/>
      <c r="DKD44" s="358"/>
      <c r="DKE44" s="358"/>
      <c r="DKF44" s="358"/>
      <c r="DKG44" s="358"/>
      <c r="DKH44" s="358"/>
      <c r="DKI44" s="358"/>
      <c r="DKJ44" s="358"/>
      <c r="DKK44" s="358"/>
      <c r="DKL44" s="358"/>
      <c r="DKM44" s="358"/>
      <c r="DKN44" s="358"/>
      <c r="DKO44" s="358"/>
      <c r="DKP44" s="358"/>
      <c r="DKQ44" s="358"/>
      <c r="DKR44" s="358"/>
      <c r="DKS44" s="358"/>
      <c r="DKT44" s="358"/>
      <c r="DKU44" s="358"/>
      <c r="DKV44" s="358"/>
      <c r="DKW44" s="358"/>
      <c r="DKX44" s="358"/>
      <c r="DKY44" s="358"/>
      <c r="DKZ44" s="358"/>
      <c r="DLA44" s="358"/>
      <c r="DLB44" s="358"/>
      <c r="DLC44" s="358"/>
      <c r="DLD44" s="358"/>
      <c r="DLE44" s="358"/>
      <c r="DLF44" s="358"/>
      <c r="DLG44" s="358"/>
      <c r="DLH44" s="358"/>
      <c r="DLI44" s="358"/>
      <c r="DLJ44" s="358"/>
      <c r="DLK44" s="358"/>
      <c r="DLL44" s="358"/>
      <c r="DLM44" s="358"/>
      <c r="DLN44" s="358"/>
      <c r="DLO44" s="358"/>
      <c r="DLP44" s="358"/>
      <c r="DLQ44" s="358"/>
      <c r="DLR44" s="358"/>
      <c r="DLS44" s="358"/>
      <c r="DLT44" s="358"/>
      <c r="DLU44" s="358"/>
      <c r="DLV44" s="358"/>
      <c r="DLW44" s="358"/>
      <c r="DLX44" s="358"/>
      <c r="DLY44" s="358"/>
      <c r="DLZ44" s="358"/>
      <c r="DMA44" s="358"/>
      <c r="DMB44" s="358"/>
      <c r="DMC44" s="358"/>
      <c r="DMD44" s="358"/>
      <c r="DME44" s="358"/>
      <c r="DMF44" s="358"/>
      <c r="DMG44" s="358"/>
      <c r="DMH44" s="358"/>
      <c r="DMI44" s="358"/>
      <c r="DMJ44" s="358"/>
      <c r="DMK44" s="358"/>
      <c r="DML44" s="358"/>
      <c r="DMM44" s="358"/>
      <c r="DMN44" s="358"/>
      <c r="DMO44" s="358"/>
      <c r="DMP44" s="358"/>
      <c r="DMQ44" s="358"/>
      <c r="DMR44" s="358"/>
      <c r="DMS44" s="358"/>
      <c r="DMT44" s="358"/>
      <c r="DMU44" s="358"/>
      <c r="DMV44" s="358"/>
      <c r="DMW44" s="358"/>
      <c r="DMX44" s="358"/>
      <c r="DMY44" s="358"/>
      <c r="DMZ44" s="358"/>
      <c r="DNA44" s="358"/>
      <c r="DNB44" s="358"/>
      <c r="DNC44" s="358"/>
      <c r="DND44" s="358"/>
      <c r="DNE44" s="358"/>
      <c r="DNF44" s="358"/>
      <c r="DNG44" s="358"/>
      <c r="DNH44" s="358"/>
      <c r="DNI44" s="358"/>
      <c r="DNJ44" s="358"/>
      <c r="DNK44" s="358"/>
      <c r="DNL44" s="358"/>
      <c r="DNM44" s="358"/>
      <c r="DNN44" s="358"/>
      <c r="DNO44" s="358"/>
      <c r="DNP44" s="358"/>
      <c r="DNQ44" s="358"/>
      <c r="DNR44" s="358"/>
      <c r="DNS44" s="358"/>
      <c r="DNT44" s="358"/>
      <c r="DNU44" s="358"/>
      <c r="DNV44" s="358"/>
      <c r="DNW44" s="358"/>
      <c r="DNX44" s="358"/>
      <c r="DNY44" s="358"/>
      <c r="DNZ44" s="358"/>
      <c r="DOA44" s="358"/>
      <c r="DOB44" s="358"/>
      <c r="DOC44" s="358"/>
      <c r="DOD44" s="358"/>
      <c r="DOE44" s="358"/>
      <c r="DOF44" s="358"/>
      <c r="DOG44" s="358"/>
      <c r="DOH44" s="358"/>
      <c r="DOI44" s="358"/>
      <c r="DOJ44" s="358"/>
      <c r="DOK44" s="358"/>
      <c r="DOL44" s="358"/>
      <c r="DOM44" s="358"/>
      <c r="DON44" s="358"/>
      <c r="DOO44" s="358"/>
      <c r="DOP44" s="358"/>
      <c r="DOQ44" s="358"/>
      <c r="DOR44" s="358"/>
      <c r="DOS44" s="358"/>
      <c r="DOT44" s="358"/>
      <c r="DOU44" s="358"/>
      <c r="DOV44" s="358"/>
      <c r="DOW44" s="358"/>
      <c r="DOX44" s="358"/>
      <c r="DOY44" s="358"/>
      <c r="DOZ44" s="358"/>
      <c r="DPA44" s="358"/>
      <c r="DPB44" s="358"/>
      <c r="DPC44" s="358"/>
      <c r="DPD44" s="358"/>
      <c r="DPE44" s="358"/>
      <c r="DPF44" s="358"/>
      <c r="DPG44" s="358"/>
      <c r="DPH44" s="358"/>
      <c r="DPI44" s="358"/>
      <c r="DPJ44" s="358"/>
      <c r="DPK44" s="358"/>
      <c r="DPL44" s="358"/>
      <c r="DPM44" s="358"/>
      <c r="DPN44" s="358"/>
      <c r="DPO44" s="358"/>
      <c r="DPP44" s="358"/>
      <c r="DPQ44" s="358"/>
      <c r="DPR44" s="358"/>
      <c r="DPS44" s="358"/>
      <c r="DPT44" s="358"/>
      <c r="DPU44" s="358"/>
      <c r="DPV44" s="358"/>
      <c r="DPW44" s="358"/>
      <c r="DPX44" s="358"/>
      <c r="DPY44" s="358"/>
      <c r="DPZ44" s="358"/>
      <c r="DQA44" s="358"/>
      <c r="DQB44" s="358"/>
      <c r="DQC44" s="358"/>
      <c r="DQD44" s="358"/>
      <c r="DQE44" s="358"/>
      <c r="DQF44" s="358"/>
      <c r="DQG44" s="358"/>
      <c r="DQH44" s="358"/>
      <c r="DQI44" s="358"/>
      <c r="DQJ44" s="358"/>
      <c r="DQK44" s="358"/>
      <c r="DQL44" s="358"/>
      <c r="DQM44" s="358"/>
      <c r="DQN44" s="358"/>
      <c r="DQO44" s="358"/>
      <c r="DQP44" s="358"/>
      <c r="DQQ44" s="358"/>
      <c r="DQR44" s="358"/>
      <c r="DQS44" s="358"/>
      <c r="DQT44" s="358"/>
      <c r="DQU44" s="358"/>
      <c r="DQV44" s="358"/>
      <c r="DQW44" s="358"/>
      <c r="DQX44" s="358"/>
      <c r="DQY44" s="358"/>
      <c r="DQZ44" s="358"/>
      <c r="DRA44" s="358"/>
      <c r="DRB44" s="358"/>
      <c r="DRC44" s="358"/>
      <c r="DRD44" s="358"/>
      <c r="DRE44" s="358"/>
      <c r="DRF44" s="358"/>
      <c r="DRG44" s="358"/>
      <c r="DRH44" s="358"/>
      <c r="DRI44" s="358"/>
      <c r="DRJ44" s="358"/>
      <c r="DRK44" s="358"/>
      <c r="DRL44" s="358"/>
      <c r="DRM44" s="358"/>
      <c r="DRN44" s="358"/>
      <c r="DRO44" s="358"/>
      <c r="DRP44" s="358"/>
      <c r="DRQ44" s="358"/>
      <c r="DRR44" s="358"/>
      <c r="DRS44" s="358"/>
      <c r="DRT44" s="358"/>
      <c r="DRU44" s="358"/>
      <c r="DRV44" s="358"/>
      <c r="DRW44" s="358"/>
      <c r="DRX44" s="358"/>
      <c r="DRY44" s="358"/>
      <c r="DRZ44" s="358"/>
      <c r="DSA44" s="358"/>
      <c r="DSB44" s="358"/>
      <c r="DSC44" s="358"/>
      <c r="DSD44" s="358"/>
      <c r="DSE44" s="358"/>
      <c r="DSF44" s="358"/>
      <c r="DSG44" s="358"/>
      <c r="DSH44" s="358"/>
      <c r="DSI44" s="358"/>
      <c r="DSJ44" s="358"/>
      <c r="DSK44" s="358"/>
      <c r="DSL44" s="358"/>
      <c r="DSM44" s="358"/>
      <c r="DSN44" s="358"/>
      <c r="DSO44" s="358"/>
      <c r="DSP44" s="358"/>
      <c r="DSQ44" s="358"/>
      <c r="DSR44" s="358"/>
      <c r="DSS44" s="358"/>
      <c r="DST44" s="358"/>
      <c r="DSU44" s="358"/>
      <c r="DSV44" s="358"/>
      <c r="DSW44" s="358"/>
      <c r="DSX44" s="358"/>
      <c r="DSY44" s="358"/>
      <c r="DSZ44" s="358"/>
      <c r="DTA44" s="358"/>
      <c r="DTB44" s="358"/>
      <c r="DTC44" s="358"/>
      <c r="DTD44" s="358"/>
      <c r="DTE44" s="358"/>
      <c r="DTF44" s="358"/>
      <c r="DTG44" s="358"/>
      <c r="DTH44" s="358"/>
      <c r="DTI44" s="358"/>
      <c r="DTJ44" s="358"/>
      <c r="DTK44" s="358"/>
      <c r="DTL44" s="358"/>
      <c r="DTM44" s="358"/>
      <c r="DTN44" s="358"/>
      <c r="DTO44" s="358"/>
      <c r="DTP44" s="358"/>
      <c r="DTQ44" s="358"/>
      <c r="DTR44" s="358"/>
      <c r="DTS44" s="358"/>
      <c r="DTT44" s="358"/>
      <c r="DTU44" s="358"/>
      <c r="DTV44" s="358"/>
      <c r="DTW44" s="358"/>
      <c r="DTX44" s="358"/>
      <c r="DTY44" s="358"/>
      <c r="DTZ44" s="358"/>
      <c r="DUA44" s="358"/>
      <c r="DUB44" s="358"/>
      <c r="DUC44" s="358"/>
      <c r="DUD44" s="358"/>
      <c r="DUE44" s="358"/>
      <c r="DUF44" s="358"/>
      <c r="DUG44" s="358"/>
      <c r="DUH44" s="358"/>
      <c r="DUI44" s="358"/>
      <c r="DUJ44" s="358"/>
      <c r="DUK44" s="358"/>
      <c r="DUL44" s="358"/>
      <c r="DUM44" s="358"/>
      <c r="DUN44" s="358"/>
      <c r="DUO44" s="358"/>
      <c r="DUP44" s="358"/>
      <c r="DUQ44" s="358"/>
      <c r="DUR44" s="358"/>
      <c r="DUS44" s="358"/>
      <c r="DUT44" s="358"/>
      <c r="DUU44" s="358"/>
      <c r="DUV44" s="358"/>
      <c r="DUW44" s="358"/>
      <c r="DUX44" s="358"/>
      <c r="DUY44" s="358"/>
      <c r="DUZ44" s="358"/>
      <c r="DVA44" s="358"/>
      <c r="DVB44" s="358"/>
      <c r="DVC44" s="358"/>
      <c r="DVD44" s="358"/>
      <c r="DVE44" s="358"/>
      <c r="DVF44" s="358"/>
      <c r="DVG44" s="358"/>
      <c r="DVH44" s="358"/>
      <c r="DVI44" s="358"/>
      <c r="DVJ44" s="358"/>
      <c r="DVK44" s="358"/>
      <c r="DVL44" s="358"/>
      <c r="DVM44" s="358"/>
      <c r="DVN44" s="358"/>
      <c r="DVO44" s="358"/>
      <c r="DVP44" s="358"/>
      <c r="DVQ44" s="358"/>
      <c r="DVR44" s="358"/>
      <c r="DVS44" s="358"/>
      <c r="DVT44" s="358"/>
      <c r="DVU44" s="358"/>
      <c r="DVV44" s="358"/>
      <c r="DVW44" s="358"/>
      <c r="DVX44" s="358"/>
      <c r="DVY44" s="358"/>
      <c r="DVZ44" s="358"/>
      <c r="DWA44" s="358"/>
      <c r="DWB44" s="358"/>
      <c r="DWC44" s="358"/>
      <c r="DWD44" s="358"/>
      <c r="DWE44" s="358"/>
      <c r="DWF44" s="358"/>
      <c r="DWG44" s="358"/>
      <c r="DWH44" s="358"/>
      <c r="DWI44" s="358"/>
      <c r="DWJ44" s="358"/>
      <c r="DWK44" s="358"/>
      <c r="DWL44" s="358"/>
      <c r="DWM44" s="358"/>
      <c r="DWN44" s="358"/>
      <c r="DWO44" s="358"/>
      <c r="DWP44" s="358"/>
      <c r="DWQ44" s="358"/>
      <c r="DWR44" s="358"/>
      <c r="DWS44" s="358"/>
      <c r="DWT44" s="358"/>
      <c r="DWU44" s="358"/>
      <c r="DWV44" s="358"/>
      <c r="DWW44" s="358"/>
      <c r="DWX44" s="358"/>
      <c r="DWY44" s="358"/>
      <c r="DWZ44" s="358"/>
      <c r="DXA44" s="358"/>
      <c r="DXB44" s="358"/>
      <c r="DXC44" s="358"/>
      <c r="DXD44" s="358"/>
      <c r="DXE44" s="358"/>
      <c r="DXF44" s="358"/>
      <c r="DXG44" s="358"/>
      <c r="DXH44" s="358"/>
      <c r="DXI44" s="358"/>
      <c r="DXJ44" s="358"/>
      <c r="DXK44" s="358"/>
      <c r="DXL44" s="358"/>
      <c r="DXM44" s="358"/>
      <c r="DXN44" s="358"/>
      <c r="DXO44" s="358"/>
      <c r="DXP44" s="358"/>
      <c r="DXQ44" s="358"/>
      <c r="DXR44" s="358"/>
      <c r="DXS44" s="358"/>
      <c r="DXT44" s="358"/>
      <c r="DXU44" s="358"/>
      <c r="DXV44" s="358"/>
      <c r="DXW44" s="358"/>
      <c r="DXX44" s="358"/>
      <c r="DXY44" s="358"/>
      <c r="DXZ44" s="358"/>
      <c r="DYA44" s="358"/>
      <c r="DYB44" s="358"/>
      <c r="DYC44" s="358"/>
      <c r="DYD44" s="358"/>
      <c r="DYE44" s="358"/>
      <c r="DYF44" s="358"/>
      <c r="DYG44" s="358"/>
      <c r="DYH44" s="358"/>
      <c r="DYI44" s="358"/>
      <c r="DYJ44" s="358"/>
      <c r="DYK44" s="358"/>
      <c r="DYL44" s="358"/>
      <c r="DYM44" s="358"/>
      <c r="DYN44" s="358"/>
      <c r="DYO44" s="358"/>
      <c r="DYP44" s="358"/>
      <c r="DYQ44" s="358"/>
      <c r="DYR44" s="358"/>
      <c r="DYS44" s="358"/>
      <c r="DYT44" s="358"/>
      <c r="DYU44" s="358"/>
      <c r="DYV44" s="358"/>
      <c r="DYW44" s="358"/>
      <c r="DYX44" s="358"/>
      <c r="DYY44" s="358"/>
      <c r="DYZ44" s="358"/>
      <c r="DZA44" s="358"/>
      <c r="DZB44" s="358"/>
      <c r="DZC44" s="358"/>
      <c r="DZD44" s="358"/>
      <c r="DZE44" s="358"/>
      <c r="DZF44" s="358"/>
      <c r="DZG44" s="358"/>
      <c r="DZH44" s="358"/>
      <c r="DZI44" s="358"/>
      <c r="DZJ44" s="358"/>
      <c r="DZK44" s="358"/>
      <c r="DZL44" s="358"/>
      <c r="DZM44" s="358"/>
      <c r="DZN44" s="358"/>
      <c r="DZO44" s="358"/>
      <c r="DZP44" s="358"/>
      <c r="DZQ44" s="358"/>
      <c r="DZR44" s="358"/>
      <c r="DZS44" s="358"/>
      <c r="DZT44" s="358"/>
      <c r="DZU44" s="358"/>
      <c r="DZV44" s="358"/>
      <c r="DZW44" s="358"/>
      <c r="DZX44" s="358"/>
      <c r="DZY44" s="358"/>
      <c r="DZZ44" s="358"/>
      <c r="EAA44" s="358"/>
      <c r="EAB44" s="358"/>
      <c r="EAC44" s="358"/>
      <c r="EAD44" s="358"/>
      <c r="EAE44" s="358"/>
      <c r="EAF44" s="358"/>
      <c r="EAG44" s="358"/>
      <c r="EAH44" s="358"/>
      <c r="EAI44" s="358"/>
      <c r="EAJ44" s="358"/>
      <c r="EAK44" s="358"/>
      <c r="EAL44" s="358"/>
      <c r="EAM44" s="358"/>
      <c r="EAN44" s="358"/>
      <c r="EAO44" s="358"/>
      <c r="EAP44" s="358"/>
      <c r="EAQ44" s="358"/>
      <c r="EAR44" s="358"/>
      <c r="EAS44" s="358"/>
      <c r="EAT44" s="358"/>
      <c r="EAU44" s="358"/>
      <c r="EAV44" s="358"/>
      <c r="EAW44" s="358"/>
      <c r="EAX44" s="358"/>
      <c r="EAY44" s="358"/>
      <c r="EAZ44" s="358"/>
      <c r="EBA44" s="358"/>
      <c r="EBB44" s="358"/>
      <c r="EBC44" s="358"/>
      <c r="EBD44" s="358"/>
      <c r="EBE44" s="358"/>
      <c r="EBF44" s="358"/>
      <c r="EBG44" s="358"/>
      <c r="EBH44" s="358"/>
      <c r="EBI44" s="358"/>
      <c r="EBJ44" s="358"/>
      <c r="EBK44" s="358"/>
      <c r="EBL44" s="358"/>
      <c r="EBM44" s="358"/>
      <c r="EBN44" s="358"/>
      <c r="EBO44" s="358"/>
      <c r="EBP44" s="358"/>
      <c r="EBQ44" s="358"/>
      <c r="EBR44" s="358"/>
      <c r="EBS44" s="358"/>
      <c r="EBT44" s="358"/>
      <c r="EBU44" s="358"/>
      <c r="EBV44" s="358"/>
      <c r="EBW44" s="358"/>
      <c r="EBX44" s="358"/>
      <c r="EBY44" s="358"/>
      <c r="EBZ44" s="358"/>
      <c r="ECA44" s="358"/>
      <c r="ECB44" s="358"/>
      <c r="ECC44" s="358"/>
      <c r="ECD44" s="358"/>
      <c r="ECE44" s="358"/>
      <c r="ECF44" s="358"/>
      <c r="ECG44" s="358"/>
      <c r="ECH44" s="358"/>
      <c r="ECI44" s="358"/>
      <c r="ECJ44" s="358"/>
      <c r="ECK44" s="358"/>
      <c r="ECL44" s="358"/>
      <c r="ECM44" s="358"/>
      <c r="ECN44" s="358"/>
      <c r="ECO44" s="358"/>
      <c r="ECP44" s="358"/>
      <c r="ECQ44" s="358"/>
      <c r="ECR44" s="358"/>
      <c r="ECS44" s="358"/>
      <c r="ECT44" s="358"/>
      <c r="ECU44" s="358"/>
      <c r="ECV44" s="358"/>
      <c r="ECW44" s="358"/>
      <c r="ECX44" s="358"/>
      <c r="ECY44" s="358"/>
      <c r="ECZ44" s="358"/>
      <c r="EDA44" s="358"/>
      <c r="EDB44" s="358"/>
      <c r="EDC44" s="358"/>
      <c r="EDD44" s="358"/>
      <c r="EDE44" s="358"/>
      <c r="EDF44" s="358"/>
      <c r="EDG44" s="358"/>
      <c r="EDH44" s="358"/>
      <c r="EDI44" s="358"/>
      <c r="EDJ44" s="358"/>
      <c r="EDK44" s="358"/>
      <c r="EDL44" s="358"/>
      <c r="EDM44" s="358"/>
      <c r="EDN44" s="358"/>
      <c r="EDO44" s="358"/>
      <c r="EDP44" s="358"/>
      <c r="EDQ44" s="358"/>
      <c r="EDR44" s="358"/>
      <c r="EDS44" s="358"/>
      <c r="EDT44" s="358"/>
      <c r="EDU44" s="358"/>
      <c r="EDV44" s="358"/>
      <c r="EDW44" s="358"/>
      <c r="EDX44" s="358"/>
      <c r="EDY44" s="358"/>
      <c r="EDZ44" s="358"/>
      <c r="EEA44" s="358"/>
    </row>
    <row r="45" spans="1:3511" s="366" customFormat="1" ht="16.5" customHeight="1">
      <c r="A45" s="365" t="s">
        <v>210</v>
      </c>
      <c r="B45" s="361"/>
      <c r="C45" s="361"/>
      <c r="D45" s="361"/>
      <c r="E45" s="363"/>
      <c r="F45" s="484"/>
      <c r="G45" s="358"/>
      <c r="H45" s="358"/>
      <c r="I45" s="358"/>
      <c r="J45" s="358"/>
      <c r="K45" s="358"/>
      <c r="L45" s="553"/>
      <c r="M45" s="358"/>
      <c r="N45" s="358"/>
      <c r="O45" s="358"/>
      <c r="P45" s="358"/>
      <c r="Q45" s="358"/>
      <c r="R45" s="358"/>
      <c r="S45" s="358"/>
      <c r="T45" s="358"/>
      <c r="U45" s="358"/>
      <c r="V45" s="358"/>
      <c r="W45" s="358"/>
      <c r="X45" s="358"/>
      <c r="Y45" s="358"/>
      <c r="Z45" s="358"/>
      <c r="AA45" s="358"/>
      <c r="AB45" s="358"/>
      <c r="AC45" s="358"/>
      <c r="AD45" s="358"/>
      <c r="AE45" s="358"/>
      <c r="AF45" s="358"/>
      <c r="AG45" s="358"/>
      <c r="AH45" s="358"/>
      <c r="AI45" s="358"/>
      <c r="AJ45" s="358"/>
      <c r="AK45" s="358"/>
      <c r="AL45" s="358"/>
      <c r="AM45" s="358"/>
      <c r="AN45" s="358"/>
      <c r="AO45" s="358"/>
      <c r="AP45" s="358"/>
      <c r="AQ45" s="358"/>
      <c r="AR45" s="358"/>
      <c r="AS45" s="358"/>
      <c r="AT45" s="358"/>
      <c r="AU45" s="358"/>
      <c r="AV45" s="358"/>
      <c r="AW45" s="358"/>
      <c r="AX45" s="358"/>
      <c r="AY45" s="358"/>
      <c r="AZ45" s="358"/>
      <c r="BA45" s="358"/>
      <c r="BB45" s="358"/>
      <c r="BC45" s="358"/>
      <c r="BD45" s="358"/>
      <c r="BE45" s="358"/>
      <c r="BF45" s="358"/>
      <c r="BG45" s="358"/>
      <c r="BH45" s="358"/>
      <c r="BI45" s="358"/>
      <c r="BJ45" s="358"/>
      <c r="BK45" s="358"/>
      <c r="BL45" s="358"/>
      <c r="BM45" s="358"/>
      <c r="BN45" s="358"/>
      <c r="BO45" s="358"/>
      <c r="BP45" s="358"/>
      <c r="BQ45" s="358"/>
      <c r="BR45" s="358"/>
      <c r="BS45" s="358"/>
      <c r="BT45" s="358"/>
      <c r="BU45" s="358"/>
      <c r="BV45" s="358"/>
      <c r="BW45" s="358"/>
      <c r="BX45" s="358"/>
      <c r="BY45" s="358"/>
      <c r="BZ45" s="358"/>
      <c r="CA45" s="358"/>
      <c r="CB45" s="358"/>
      <c r="CC45" s="358"/>
      <c r="CD45" s="358"/>
      <c r="CE45" s="358"/>
      <c r="CF45" s="358"/>
      <c r="CG45" s="358"/>
      <c r="CH45" s="358"/>
      <c r="CI45" s="358"/>
      <c r="CJ45" s="358"/>
      <c r="CK45" s="358"/>
      <c r="CL45" s="358"/>
      <c r="CM45" s="358"/>
      <c r="CN45" s="358"/>
      <c r="CO45" s="358"/>
      <c r="CP45" s="358"/>
      <c r="CQ45" s="358"/>
      <c r="CR45" s="358"/>
      <c r="CS45" s="358"/>
      <c r="CT45" s="358"/>
      <c r="CU45" s="358"/>
      <c r="CV45" s="358"/>
      <c r="CW45" s="358"/>
      <c r="CX45" s="358"/>
      <c r="CY45" s="358"/>
      <c r="CZ45" s="358"/>
      <c r="DA45" s="358"/>
      <c r="DB45" s="358"/>
      <c r="DC45" s="358"/>
      <c r="DD45" s="358"/>
      <c r="DE45" s="358"/>
      <c r="DF45" s="358"/>
      <c r="DG45" s="358"/>
      <c r="DH45" s="358"/>
      <c r="DI45" s="358"/>
      <c r="DJ45" s="358"/>
      <c r="DK45" s="358"/>
      <c r="DL45" s="358"/>
      <c r="DM45" s="358"/>
      <c r="DN45" s="358"/>
      <c r="DO45" s="358"/>
      <c r="DP45" s="358"/>
      <c r="DQ45" s="358"/>
      <c r="DR45" s="358"/>
      <c r="DS45" s="358"/>
      <c r="DT45" s="358"/>
      <c r="DU45" s="358"/>
      <c r="DV45" s="358"/>
      <c r="DW45" s="358"/>
      <c r="DX45" s="358"/>
      <c r="DY45" s="358"/>
      <c r="DZ45" s="358"/>
      <c r="EA45" s="358"/>
      <c r="EB45" s="358"/>
      <c r="EC45" s="358"/>
      <c r="ED45" s="358"/>
      <c r="EE45" s="358"/>
      <c r="EF45" s="358"/>
      <c r="EG45" s="358"/>
      <c r="EH45" s="358"/>
      <c r="EI45" s="358"/>
      <c r="EJ45" s="358"/>
      <c r="EK45" s="358"/>
      <c r="EL45" s="358"/>
      <c r="EM45" s="358"/>
      <c r="EN45" s="358"/>
      <c r="EO45" s="358"/>
      <c r="EP45" s="358"/>
      <c r="EQ45" s="358"/>
      <c r="ER45" s="358"/>
      <c r="ES45" s="358"/>
      <c r="ET45" s="358"/>
      <c r="EU45" s="358"/>
      <c r="EV45" s="358"/>
      <c r="EW45" s="358"/>
      <c r="EX45" s="358"/>
      <c r="EY45" s="358"/>
      <c r="EZ45" s="358"/>
      <c r="FA45" s="358"/>
      <c r="FB45" s="358"/>
      <c r="FC45" s="358"/>
      <c r="FD45" s="358"/>
      <c r="FE45" s="358"/>
      <c r="FF45" s="358"/>
      <c r="FG45" s="358"/>
      <c r="FH45" s="358"/>
      <c r="FI45" s="358"/>
      <c r="FJ45" s="358"/>
      <c r="FK45" s="358"/>
      <c r="FL45" s="358"/>
      <c r="FM45" s="358"/>
      <c r="FN45" s="358"/>
      <c r="FO45" s="358"/>
      <c r="FP45" s="358"/>
      <c r="FQ45" s="358"/>
      <c r="FR45" s="358"/>
      <c r="FS45" s="358"/>
      <c r="FT45" s="358"/>
      <c r="FU45" s="358"/>
      <c r="FV45" s="358"/>
      <c r="FW45" s="358"/>
      <c r="FX45" s="358"/>
      <c r="FY45" s="358"/>
      <c r="FZ45" s="358"/>
      <c r="GA45" s="358"/>
      <c r="GB45" s="358"/>
      <c r="GC45" s="358"/>
      <c r="GD45" s="358"/>
      <c r="GE45" s="358"/>
      <c r="GF45" s="358"/>
      <c r="GG45" s="358"/>
      <c r="GH45" s="358"/>
      <c r="GI45" s="358"/>
      <c r="GJ45" s="358"/>
      <c r="GK45" s="358"/>
      <c r="GL45" s="358"/>
      <c r="GM45" s="358"/>
      <c r="GN45" s="358"/>
      <c r="GO45" s="358"/>
      <c r="GP45" s="358"/>
      <c r="GQ45" s="358"/>
      <c r="GR45" s="358"/>
      <c r="GS45" s="358"/>
      <c r="GT45" s="358"/>
      <c r="GU45" s="358"/>
      <c r="GV45" s="358"/>
      <c r="GW45" s="358"/>
      <c r="GX45" s="358"/>
      <c r="GY45" s="358"/>
      <c r="GZ45" s="358"/>
      <c r="HA45" s="358"/>
      <c r="HB45" s="358"/>
      <c r="HC45" s="358"/>
      <c r="HD45" s="358"/>
      <c r="HE45" s="358"/>
      <c r="HF45" s="358"/>
      <c r="HG45" s="358"/>
      <c r="HH45" s="358"/>
      <c r="HI45" s="358"/>
      <c r="HJ45" s="358"/>
      <c r="HK45" s="358"/>
      <c r="HL45" s="358"/>
      <c r="HM45" s="358"/>
      <c r="HN45" s="358"/>
      <c r="HO45" s="358"/>
      <c r="HP45" s="358"/>
      <c r="HQ45" s="358"/>
      <c r="HR45" s="358"/>
      <c r="HS45" s="358"/>
      <c r="HT45" s="358"/>
      <c r="HU45" s="358"/>
      <c r="HV45" s="358"/>
      <c r="HW45" s="358"/>
      <c r="HX45" s="358"/>
      <c r="HY45" s="358"/>
      <c r="HZ45" s="358"/>
      <c r="IA45" s="358"/>
      <c r="IB45" s="358"/>
      <c r="IC45" s="358"/>
      <c r="ID45" s="358"/>
      <c r="IE45" s="358"/>
      <c r="IF45" s="358"/>
      <c r="IG45" s="358"/>
      <c r="IH45" s="358"/>
      <c r="II45" s="358"/>
      <c r="IJ45" s="358"/>
      <c r="IK45" s="358"/>
      <c r="IL45" s="358"/>
      <c r="IM45" s="358"/>
      <c r="IN45" s="358"/>
      <c r="IO45" s="358"/>
      <c r="IP45" s="358"/>
      <c r="IQ45" s="358"/>
      <c r="IR45" s="358"/>
      <c r="IS45" s="358"/>
      <c r="IT45" s="358"/>
      <c r="IU45" s="358"/>
      <c r="IV45" s="358"/>
      <c r="IW45" s="358"/>
      <c r="IX45" s="358"/>
      <c r="IY45" s="358"/>
      <c r="IZ45" s="358"/>
      <c r="JA45" s="358"/>
      <c r="JB45" s="358"/>
      <c r="JC45" s="358"/>
      <c r="JD45" s="358"/>
      <c r="JE45" s="358"/>
      <c r="JF45" s="358"/>
      <c r="JG45" s="358"/>
      <c r="JH45" s="358"/>
      <c r="JI45" s="358"/>
      <c r="JJ45" s="358"/>
      <c r="JK45" s="358"/>
      <c r="JL45" s="358"/>
      <c r="JM45" s="358"/>
      <c r="JN45" s="358"/>
      <c r="JO45" s="358"/>
      <c r="JP45" s="358"/>
      <c r="JQ45" s="358"/>
      <c r="JR45" s="358"/>
      <c r="JS45" s="358"/>
      <c r="JT45" s="358"/>
      <c r="JU45" s="358"/>
      <c r="JV45" s="358"/>
      <c r="JW45" s="358"/>
      <c r="JX45" s="358"/>
      <c r="JY45" s="358"/>
      <c r="JZ45" s="358"/>
      <c r="KA45" s="358"/>
      <c r="KB45" s="358"/>
      <c r="KC45" s="358"/>
      <c r="KD45" s="358"/>
      <c r="KE45" s="358"/>
      <c r="KF45" s="358"/>
      <c r="KG45" s="358"/>
      <c r="KH45" s="358"/>
      <c r="KI45" s="358"/>
      <c r="KJ45" s="358"/>
      <c r="KK45" s="358"/>
      <c r="KL45" s="358"/>
      <c r="KM45" s="358"/>
      <c r="KN45" s="358"/>
      <c r="KO45" s="358"/>
      <c r="KP45" s="358"/>
      <c r="KQ45" s="358"/>
      <c r="KR45" s="358"/>
      <c r="KS45" s="358"/>
      <c r="KT45" s="358"/>
      <c r="KU45" s="358"/>
      <c r="KV45" s="358"/>
      <c r="KW45" s="358"/>
      <c r="KX45" s="358"/>
      <c r="KY45" s="358"/>
      <c r="KZ45" s="358"/>
      <c r="LA45" s="358"/>
      <c r="LB45" s="358"/>
      <c r="LC45" s="358"/>
      <c r="LD45" s="358"/>
      <c r="LE45" s="358"/>
      <c r="LF45" s="358"/>
      <c r="LG45" s="358"/>
      <c r="LH45" s="358"/>
      <c r="LI45" s="358"/>
      <c r="LJ45" s="358"/>
      <c r="LK45" s="358"/>
      <c r="LL45" s="358"/>
      <c r="LM45" s="358"/>
      <c r="LN45" s="358"/>
      <c r="LO45" s="358"/>
      <c r="LP45" s="358"/>
      <c r="LQ45" s="358"/>
      <c r="LR45" s="358"/>
      <c r="LS45" s="358"/>
      <c r="LT45" s="358"/>
      <c r="LU45" s="358"/>
      <c r="LV45" s="358"/>
      <c r="LW45" s="358"/>
      <c r="LX45" s="358"/>
      <c r="LY45" s="358"/>
      <c r="LZ45" s="358"/>
      <c r="MA45" s="358"/>
      <c r="MB45" s="358"/>
      <c r="MC45" s="358"/>
      <c r="MD45" s="358"/>
      <c r="ME45" s="358"/>
      <c r="MF45" s="358"/>
      <c r="MG45" s="358"/>
      <c r="MH45" s="358"/>
      <c r="MI45" s="358"/>
      <c r="MJ45" s="358"/>
      <c r="MK45" s="358"/>
      <c r="ML45" s="358"/>
      <c r="MM45" s="358"/>
      <c r="MN45" s="358"/>
      <c r="MO45" s="358"/>
      <c r="MP45" s="358"/>
      <c r="MQ45" s="358"/>
      <c r="MR45" s="358"/>
      <c r="MS45" s="358"/>
      <c r="MT45" s="358"/>
      <c r="MU45" s="358"/>
      <c r="MV45" s="358"/>
      <c r="MW45" s="358"/>
      <c r="MX45" s="358"/>
      <c r="MY45" s="358"/>
      <c r="MZ45" s="358"/>
      <c r="NA45" s="358"/>
      <c r="NB45" s="358"/>
      <c r="NC45" s="358"/>
      <c r="ND45" s="358"/>
      <c r="NE45" s="358"/>
      <c r="NF45" s="358"/>
      <c r="NG45" s="358"/>
      <c r="NH45" s="358"/>
      <c r="NI45" s="358"/>
      <c r="NJ45" s="358"/>
      <c r="NK45" s="358"/>
      <c r="NL45" s="358"/>
      <c r="NM45" s="358"/>
      <c r="NN45" s="358"/>
      <c r="NO45" s="358"/>
      <c r="NP45" s="358"/>
      <c r="NQ45" s="358"/>
      <c r="NR45" s="358"/>
      <c r="NS45" s="358"/>
      <c r="NT45" s="358"/>
      <c r="NU45" s="358"/>
      <c r="NV45" s="358"/>
      <c r="NW45" s="358"/>
      <c r="NX45" s="358"/>
      <c r="NY45" s="358"/>
      <c r="NZ45" s="358"/>
      <c r="OA45" s="358"/>
      <c r="OB45" s="358"/>
      <c r="OC45" s="358"/>
      <c r="OD45" s="358"/>
      <c r="OE45" s="358"/>
      <c r="OF45" s="358"/>
      <c r="OG45" s="358"/>
      <c r="OH45" s="358"/>
      <c r="OI45" s="358"/>
      <c r="OJ45" s="358"/>
      <c r="OK45" s="358"/>
      <c r="OL45" s="358"/>
      <c r="OM45" s="358"/>
      <c r="ON45" s="358"/>
      <c r="OO45" s="358"/>
      <c r="OP45" s="358"/>
      <c r="OQ45" s="358"/>
      <c r="OR45" s="358"/>
      <c r="OS45" s="358"/>
      <c r="OT45" s="358"/>
      <c r="OU45" s="358"/>
      <c r="OV45" s="358"/>
      <c r="OW45" s="358"/>
      <c r="OX45" s="358"/>
      <c r="OY45" s="358"/>
      <c r="OZ45" s="358"/>
      <c r="PA45" s="358"/>
      <c r="PB45" s="358"/>
      <c r="PC45" s="358"/>
      <c r="PD45" s="358"/>
      <c r="PE45" s="358"/>
      <c r="PF45" s="358"/>
      <c r="PG45" s="358"/>
      <c r="PH45" s="358"/>
      <c r="PI45" s="358"/>
      <c r="PJ45" s="358"/>
      <c r="PK45" s="358"/>
      <c r="PL45" s="358"/>
      <c r="PM45" s="358"/>
      <c r="PN45" s="358"/>
      <c r="PO45" s="358"/>
      <c r="PP45" s="358"/>
      <c r="PQ45" s="358"/>
      <c r="PR45" s="358"/>
      <c r="PS45" s="358"/>
      <c r="PT45" s="358"/>
      <c r="PU45" s="358"/>
      <c r="PV45" s="358"/>
      <c r="PW45" s="358"/>
      <c r="PX45" s="358"/>
      <c r="PY45" s="358"/>
      <c r="PZ45" s="358"/>
      <c r="QA45" s="358"/>
      <c r="QB45" s="358"/>
      <c r="QC45" s="358"/>
      <c r="QD45" s="358"/>
      <c r="QE45" s="358"/>
      <c r="QF45" s="358"/>
      <c r="QG45" s="358"/>
      <c r="QH45" s="358"/>
      <c r="QI45" s="358"/>
      <c r="QJ45" s="358"/>
      <c r="QK45" s="358"/>
      <c r="QL45" s="358"/>
      <c r="QM45" s="358"/>
      <c r="QN45" s="358"/>
      <c r="QO45" s="358"/>
      <c r="QP45" s="358"/>
      <c r="QQ45" s="358"/>
      <c r="QR45" s="358"/>
      <c r="QS45" s="358"/>
      <c r="QT45" s="358"/>
      <c r="QU45" s="358"/>
      <c r="QV45" s="358"/>
      <c r="QW45" s="358"/>
      <c r="QX45" s="358"/>
      <c r="QY45" s="358"/>
      <c r="QZ45" s="358"/>
      <c r="RA45" s="358"/>
      <c r="RB45" s="358"/>
      <c r="RC45" s="358"/>
      <c r="RD45" s="358"/>
      <c r="RE45" s="358"/>
      <c r="RF45" s="358"/>
      <c r="RG45" s="358"/>
      <c r="RH45" s="358"/>
      <c r="RI45" s="358"/>
      <c r="RJ45" s="358"/>
      <c r="RK45" s="358"/>
      <c r="RL45" s="358"/>
      <c r="RM45" s="358"/>
      <c r="RN45" s="358"/>
      <c r="RO45" s="358"/>
      <c r="RP45" s="358"/>
      <c r="RQ45" s="358"/>
      <c r="RR45" s="358"/>
      <c r="RS45" s="358"/>
      <c r="RT45" s="358"/>
      <c r="RU45" s="358"/>
      <c r="RV45" s="358"/>
      <c r="RW45" s="358"/>
      <c r="RX45" s="358"/>
      <c r="RY45" s="358"/>
      <c r="RZ45" s="358"/>
      <c r="SA45" s="358"/>
      <c r="SB45" s="358"/>
      <c r="SC45" s="358"/>
      <c r="SD45" s="358"/>
      <c r="SE45" s="358"/>
      <c r="SF45" s="358"/>
      <c r="SG45" s="358"/>
      <c r="SH45" s="358"/>
      <c r="SI45" s="358"/>
      <c r="SJ45" s="358"/>
      <c r="SK45" s="358"/>
      <c r="SL45" s="358"/>
      <c r="SM45" s="358"/>
      <c r="SN45" s="358"/>
      <c r="SO45" s="358"/>
      <c r="SP45" s="358"/>
      <c r="SQ45" s="358"/>
      <c r="SR45" s="358"/>
      <c r="SS45" s="358"/>
      <c r="ST45" s="358"/>
      <c r="SU45" s="358"/>
      <c r="SV45" s="358"/>
      <c r="SW45" s="358"/>
      <c r="SX45" s="358"/>
      <c r="SY45" s="358"/>
      <c r="SZ45" s="358"/>
      <c r="TA45" s="358"/>
      <c r="TB45" s="358"/>
      <c r="TC45" s="358"/>
      <c r="TD45" s="358"/>
      <c r="TE45" s="358"/>
      <c r="TF45" s="358"/>
      <c r="TG45" s="358"/>
      <c r="TH45" s="358"/>
      <c r="TI45" s="358"/>
      <c r="TJ45" s="358"/>
      <c r="TK45" s="358"/>
      <c r="TL45" s="358"/>
      <c r="TM45" s="358"/>
      <c r="TN45" s="358"/>
      <c r="TO45" s="358"/>
      <c r="TP45" s="358"/>
      <c r="TQ45" s="358"/>
      <c r="TR45" s="358"/>
      <c r="TS45" s="358"/>
      <c r="TT45" s="358"/>
      <c r="TU45" s="358"/>
      <c r="TV45" s="358"/>
      <c r="TW45" s="358"/>
      <c r="TX45" s="358"/>
      <c r="TY45" s="358"/>
      <c r="TZ45" s="358"/>
      <c r="UA45" s="358"/>
      <c r="UB45" s="358"/>
      <c r="UC45" s="358"/>
      <c r="UD45" s="358"/>
      <c r="UE45" s="358"/>
      <c r="UF45" s="358"/>
      <c r="UG45" s="358"/>
      <c r="UH45" s="358"/>
      <c r="UI45" s="358"/>
      <c r="UJ45" s="358"/>
      <c r="UK45" s="358"/>
      <c r="UL45" s="358"/>
      <c r="UM45" s="358"/>
      <c r="UN45" s="358"/>
      <c r="UO45" s="358"/>
      <c r="UP45" s="358"/>
      <c r="UQ45" s="358"/>
      <c r="UR45" s="358"/>
      <c r="US45" s="358"/>
      <c r="UT45" s="358"/>
      <c r="UU45" s="358"/>
      <c r="UV45" s="358"/>
      <c r="UW45" s="358"/>
      <c r="UX45" s="358"/>
      <c r="UY45" s="358"/>
      <c r="UZ45" s="358"/>
      <c r="VA45" s="358"/>
      <c r="VB45" s="358"/>
      <c r="VC45" s="358"/>
      <c r="VD45" s="358"/>
      <c r="VE45" s="358"/>
      <c r="VF45" s="358"/>
      <c r="VG45" s="358"/>
      <c r="VH45" s="358"/>
      <c r="VI45" s="358"/>
      <c r="VJ45" s="358"/>
      <c r="VK45" s="358"/>
      <c r="VL45" s="358"/>
      <c r="VM45" s="358"/>
      <c r="VN45" s="358"/>
      <c r="VO45" s="358"/>
      <c r="VP45" s="358"/>
      <c r="VQ45" s="358"/>
      <c r="VR45" s="358"/>
      <c r="VS45" s="358"/>
      <c r="VT45" s="358"/>
      <c r="VU45" s="358"/>
      <c r="VV45" s="358"/>
      <c r="VW45" s="358"/>
      <c r="VX45" s="358"/>
      <c r="VY45" s="358"/>
      <c r="VZ45" s="358"/>
      <c r="WA45" s="358"/>
      <c r="WB45" s="358"/>
      <c r="WC45" s="358"/>
      <c r="WD45" s="358"/>
      <c r="WE45" s="358"/>
      <c r="WF45" s="358"/>
      <c r="WG45" s="358"/>
      <c r="WH45" s="358"/>
      <c r="WI45" s="358"/>
      <c r="WJ45" s="358"/>
      <c r="WK45" s="358"/>
      <c r="WL45" s="358"/>
      <c r="WM45" s="358"/>
      <c r="WN45" s="358"/>
      <c r="WO45" s="358"/>
      <c r="WP45" s="358"/>
      <c r="WQ45" s="358"/>
      <c r="WR45" s="358"/>
      <c r="WS45" s="358"/>
      <c r="WT45" s="358"/>
      <c r="WU45" s="358"/>
      <c r="WV45" s="358"/>
      <c r="WW45" s="358"/>
      <c r="WX45" s="358"/>
      <c r="WY45" s="358"/>
      <c r="WZ45" s="358"/>
      <c r="XA45" s="358"/>
      <c r="XB45" s="358"/>
      <c r="XC45" s="358"/>
      <c r="XD45" s="358"/>
      <c r="XE45" s="358"/>
      <c r="XF45" s="358"/>
      <c r="XG45" s="358"/>
      <c r="XH45" s="358"/>
      <c r="XI45" s="358"/>
      <c r="XJ45" s="358"/>
      <c r="XK45" s="358"/>
      <c r="XL45" s="358"/>
      <c r="XM45" s="358"/>
      <c r="XN45" s="358"/>
      <c r="XO45" s="358"/>
      <c r="XP45" s="358"/>
      <c r="XQ45" s="358"/>
      <c r="XR45" s="358"/>
      <c r="XS45" s="358"/>
      <c r="XT45" s="358"/>
      <c r="XU45" s="358"/>
      <c r="XV45" s="358"/>
      <c r="XW45" s="358"/>
      <c r="XX45" s="358"/>
      <c r="XY45" s="358"/>
      <c r="XZ45" s="358"/>
      <c r="YA45" s="358"/>
      <c r="YB45" s="358"/>
      <c r="YC45" s="358"/>
      <c r="YD45" s="358"/>
      <c r="YE45" s="358"/>
      <c r="YF45" s="358"/>
      <c r="YG45" s="358"/>
      <c r="YH45" s="358"/>
      <c r="YI45" s="358"/>
      <c r="YJ45" s="358"/>
      <c r="YK45" s="358"/>
      <c r="YL45" s="358"/>
      <c r="YM45" s="358"/>
      <c r="YN45" s="358"/>
      <c r="YO45" s="358"/>
      <c r="YP45" s="358"/>
      <c r="YQ45" s="358"/>
      <c r="YR45" s="358"/>
      <c r="YS45" s="358"/>
      <c r="YT45" s="358"/>
      <c r="YU45" s="358"/>
      <c r="YV45" s="358"/>
      <c r="YW45" s="358"/>
      <c r="YX45" s="358"/>
      <c r="YY45" s="358"/>
      <c r="YZ45" s="358"/>
      <c r="ZA45" s="358"/>
      <c r="ZB45" s="358"/>
      <c r="ZC45" s="358"/>
      <c r="ZD45" s="358"/>
      <c r="ZE45" s="358"/>
      <c r="ZF45" s="358"/>
      <c r="ZG45" s="358"/>
      <c r="ZH45" s="358"/>
      <c r="ZI45" s="358"/>
      <c r="ZJ45" s="358"/>
      <c r="ZK45" s="358"/>
      <c r="ZL45" s="358"/>
      <c r="ZM45" s="358"/>
      <c r="ZN45" s="358"/>
      <c r="ZO45" s="358"/>
      <c r="ZP45" s="358"/>
      <c r="ZQ45" s="358"/>
      <c r="ZR45" s="358"/>
      <c r="ZS45" s="358"/>
      <c r="ZT45" s="358"/>
      <c r="ZU45" s="358"/>
      <c r="ZV45" s="358"/>
      <c r="ZW45" s="358"/>
      <c r="ZX45" s="358"/>
      <c r="ZY45" s="358"/>
      <c r="ZZ45" s="358"/>
      <c r="AAA45" s="358"/>
      <c r="AAB45" s="358"/>
      <c r="AAC45" s="358"/>
      <c r="AAD45" s="358"/>
      <c r="AAE45" s="358"/>
      <c r="AAF45" s="358"/>
      <c r="AAG45" s="358"/>
      <c r="AAH45" s="358"/>
      <c r="AAI45" s="358"/>
      <c r="AAJ45" s="358"/>
      <c r="AAK45" s="358"/>
      <c r="AAL45" s="358"/>
      <c r="AAM45" s="358"/>
      <c r="AAN45" s="358"/>
      <c r="AAO45" s="358"/>
      <c r="AAP45" s="358"/>
      <c r="AAQ45" s="358"/>
      <c r="AAR45" s="358"/>
      <c r="AAS45" s="358"/>
      <c r="AAT45" s="358"/>
      <c r="AAU45" s="358"/>
      <c r="AAV45" s="358"/>
      <c r="AAW45" s="358"/>
      <c r="AAX45" s="358"/>
      <c r="AAY45" s="358"/>
      <c r="AAZ45" s="358"/>
      <c r="ABA45" s="358"/>
      <c r="ABB45" s="358"/>
      <c r="ABC45" s="358"/>
      <c r="ABD45" s="358"/>
      <c r="ABE45" s="358"/>
      <c r="ABF45" s="358"/>
      <c r="ABG45" s="358"/>
      <c r="ABH45" s="358"/>
      <c r="ABI45" s="358"/>
      <c r="ABJ45" s="358"/>
      <c r="ABK45" s="358"/>
      <c r="ABL45" s="358"/>
      <c r="ABM45" s="358"/>
      <c r="ABN45" s="358"/>
      <c r="ABO45" s="358"/>
      <c r="ABP45" s="358"/>
      <c r="ABQ45" s="358"/>
      <c r="ABR45" s="358"/>
      <c r="ABS45" s="358"/>
      <c r="ABT45" s="358"/>
      <c r="ABU45" s="358"/>
      <c r="ABV45" s="358"/>
      <c r="ABW45" s="358"/>
      <c r="ABX45" s="358"/>
      <c r="ABY45" s="358"/>
      <c r="ABZ45" s="358"/>
      <c r="ACA45" s="358"/>
      <c r="ACB45" s="358"/>
      <c r="ACC45" s="358"/>
      <c r="ACD45" s="358"/>
      <c r="ACE45" s="358"/>
      <c r="ACF45" s="358"/>
      <c r="ACG45" s="358"/>
      <c r="ACH45" s="358"/>
      <c r="ACI45" s="358"/>
      <c r="ACJ45" s="358"/>
      <c r="ACK45" s="358"/>
      <c r="ACL45" s="358"/>
      <c r="ACM45" s="358"/>
      <c r="ACN45" s="358"/>
      <c r="ACO45" s="358"/>
      <c r="ACP45" s="358"/>
      <c r="ACQ45" s="358"/>
      <c r="ACR45" s="358"/>
      <c r="ACS45" s="358"/>
      <c r="ACT45" s="358"/>
      <c r="ACU45" s="358"/>
      <c r="ACV45" s="358"/>
      <c r="ACW45" s="358"/>
      <c r="ACX45" s="358"/>
      <c r="ACY45" s="358"/>
      <c r="ACZ45" s="358"/>
      <c r="ADA45" s="358"/>
      <c r="ADB45" s="358"/>
      <c r="ADC45" s="358"/>
      <c r="ADD45" s="358"/>
      <c r="ADE45" s="358"/>
      <c r="ADF45" s="358"/>
      <c r="ADG45" s="358"/>
      <c r="ADH45" s="358"/>
      <c r="ADI45" s="358"/>
      <c r="ADJ45" s="358"/>
      <c r="ADK45" s="358"/>
      <c r="ADL45" s="358"/>
      <c r="ADM45" s="358"/>
      <c r="ADN45" s="358"/>
      <c r="ADO45" s="358"/>
      <c r="ADP45" s="358"/>
      <c r="ADQ45" s="358"/>
      <c r="ADR45" s="358"/>
      <c r="ADS45" s="358"/>
      <c r="ADT45" s="358"/>
      <c r="ADU45" s="358"/>
      <c r="ADV45" s="358"/>
      <c r="ADW45" s="358"/>
      <c r="ADX45" s="358"/>
      <c r="ADY45" s="358"/>
      <c r="ADZ45" s="358"/>
      <c r="AEA45" s="358"/>
      <c r="AEB45" s="358"/>
      <c r="AEC45" s="358"/>
      <c r="AED45" s="358"/>
      <c r="AEE45" s="358"/>
      <c r="AEF45" s="358"/>
      <c r="AEG45" s="358"/>
      <c r="AEH45" s="358"/>
      <c r="AEI45" s="358"/>
      <c r="AEJ45" s="358"/>
      <c r="AEK45" s="358"/>
      <c r="AEL45" s="358"/>
      <c r="AEM45" s="358"/>
      <c r="AEN45" s="358"/>
      <c r="AEO45" s="358"/>
      <c r="AEP45" s="358"/>
      <c r="AEQ45" s="358"/>
      <c r="AER45" s="358"/>
      <c r="AES45" s="358"/>
      <c r="AET45" s="358"/>
      <c r="AEU45" s="358"/>
      <c r="AEV45" s="358"/>
      <c r="AEW45" s="358"/>
      <c r="AEX45" s="358"/>
      <c r="AEY45" s="358"/>
      <c r="AEZ45" s="358"/>
      <c r="AFA45" s="358"/>
      <c r="AFB45" s="358"/>
      <c r="AFC45" s="358"/>
      <c r="AFD45" s="358"/>
      <c r="AFE45" s="358"/>
      <c r="AFF45" s="358"/>
      <c r="AFG45" s="358"/>
      <c r="AFH45" s="358"/>
      <c r="AFI45" s="358"/>
      <c r="AFJ45" s="358"/>
      <c r="AFK45" s="358"/>
      <c r="AFL45" s="358"/>
      <c r="AFM45" s="358"/>
      <c r="AFN45" s="358"/>
      <c r="AFO45" s="358"/>
      <c r="AFP45" s="358"/>
      <c r="AFQ45" s="358"/>
      <c r="AFR45" s="358"/>
      <c r="AFS45" s="358"/>
      <c r="AFT45" s="358"/>
      <c r="AFU45" s="358"/>
      <c r="AFV45" s="358"/>
      <c r="AFW45" s="358"/>
      <c r="AFX45" s="358"/>
      <c r="AFY45" s="358"/>
      <c r="AFZ45" s="358"/>
      <c r="AGA45" s="358"/>
      <c r="AGB45" s="358"/>
      <c r="AGC45" s="358"/>
      <c r="AGD45" s="358"/>
      <c r="AGE45" s="358"/>
      <c r="AGF45" s="358"/>
      <c r="AGG45" s="358"/>
      <c r="AGH45" s="358"/>
      <c r="AGI45" s="358"/>
      <c r="AGJ45" s="358"/>
      <c r="AGK45" s="358"/>
      <c r="AGL45" s="358"/>
      <c r="AGM45" s="358"/>
      <c r="AGN45" s="358"/>
      <c r="AGO45" s="358"/>
      <c r="AGP45" s="358"/>
      <c r="AGQ45" s="358"/>
      <c r="AGR45" s="358"/>
      <c r="AGS45" s="358"/>
      <c r="AGT45" s="358"/>
      <c r="AGU45" s="358"/>
      <c r="AGV45" s="358"/>
      <c r="AGW45" s="358"/>
      <c r="AGX45" s="358"/>
      <c r="AGY45" s="358"/>
      <c r="AGZ45" s="358"/>
      <c r="AHA45" s="358"/>
      <c r="AHB45" s="358"/>
      <c r="AHC45" s="358"/>
      <c r="AHD45" s="358"/>
      <c r="AHE45" s="358"/>
      <c r="AHF45" s="358"/>
      <c r="AHG45" s="358"/>
      <c r="AHH45" s="358"/>
      <c r="AHI45" s="358"/>
      <c r="AHJ45" s="358"/>
      <c r="AHK45" s="358"/>
      <c r="AHL45" s="358"/>
      <c r="AHM45" s="358"/>
      <c r="AHN45" s="358"/>
      <c r="AHO45" s="358"/>
      <c r="AHP45" s="358"/>
      <c r="AHQ45" s="358"/>
      <c r="AHR45" s="358"/>
      <c r="AHS45" s="358"/>
      <c r="AHT45" s="358"/>
      <c r="AHU45" s="358"/>
      <c r="AHV45" s="358"/>
      <c r="AHW45" s="358"/>
      <c r="AHX45" s="358"/>
      <c r="AHY45" s="358"/>
      <c r="AHZ45" s="358"/>
      <c r="AIA45" s="358"/>
      <c r="AIB45" s="358"/>
      <c r="AIC45" s="358"/>
      <c r="AID45" s="358"/>
      <c r="AIE45" s="358"/>
      <c r="AIF45" s="358"/>
      <c r="AIG45" s="358"/>
      <c r="AIH45" s="358"/>
      <c r="AII45" s="358"/>
      <c r="AIJ45" s="358"/>
      <c r="AIK45" s="358"/>
      <c r="AIL45" s="358"/>
      <c r="AIM45" s="358"/>
      <c r="AIN45" s="358"/>
      <c r="AIO45" s="358"/>
      <c r="AIP45" s="358"/>
      <c r="AIQ45" s="358"/>
      <c r="AIR45" s="358"/>
      <c r="AIS45" s="358"/>
      <c r="AIT45" s="358"/>
      <c r="AIU45" s="358"/>
      <c r="AIV45" s="358"/>
      <c r="AIW45" s="358"/>
      <c r="AIX45" s="358"/>
      <c r="AIY45" s="358"/>
      <c r="AIZ45" s="358"/>
      <c r="AJA45" s="358"/>
      <c r="AJB45" s="358"/>
      <c r="AJC45" s="358"/>
      <c r="AJD45" s="358"/>
      <c r="AJE45" s="358"/>
      <c r="AJF45" s="358"/>
      <c r="AJG45" s="358"/>
      <c r="AJH45" s="358"/>
      <c r="AJI45" s="358"/>
      <c r="AJJ45" s="358"/>
      <c r="AJK45" s="358"/>
      <c r="AJL45" s="358"/>
      <c r="AJM45" s="358"/>
      <c r="AJN45" s="358"/>
      <c r="AJO45" s="358"/>
      <c r="AJP45" s="358"/>
      <c r="AJQ45" s="358"/>
      <c r="AJR45" s="358"/>
      <c r="AJS45" s="358"/>
      <c r="AJT45" s="358"/>
      <c r="AJU45" s="358"/>
      <c r="AJV45" s="358"/>
      <c r="AJW45" s="358"/>
      <c r="AJX45" s="358"/>
      <c r="AJY45" s="358"/>
      <c r="AJZ45" s="358"/>
      <c r="AKA45" s="358"/>
      <c r="AKB45" s="358"/>
      <c r="AKC45" s="358"/>
      <c r="AKD45" s="358"/>
      <c r="AKE45" s="358"/>
      <c r="AKF45" s="358"/>
      <c r="AKG45" s="358"/>
      <c r="AKH45" s="358"/>
      <c r="AKI45" s="358"/>
      <c r="AKJ45" s="358"/>
      <c r="AKK45" s="358"/>
      <c r="AKL45" s="358"/>
      <c r="AKM45" s="358"/>
      <c r="AKN45" s="358"/>
      <c r="AKO45" s="358"/>
      <c r="AKP45" s="358"/>
      <c r="AKQ45" s="358"/>
      <c r="AKR45" s="358"/>
      <c r="AKS45" s="358"/>
      <c r="AKT45" s="358"/>
      <c r="AKU45" s="358"/>
      <c r="AKV45" s="358"/>
      <c r="AKW45" s="358"/>
      <c r="AKX45" s="358"/>
      <c r="AKY45" s="358"/>
      <c r="AKZ45" s="358"/>
      <c r="ALA45" s="358"/>
      <c r="ALB45" s="358"/>
      <c r="ALC45" s="358"/>
      <c r="ALD45" s="358"/>
      <c r="ALE45" s="358"/>
      <c r="ALF45" s="358"/>
      <c r="ALG45" s="358"/>
      <c r="ALH45" s="358"/>
      <c r="ALI45" s="358"/>
      <c r="ALJ45" s="358"/>
      <c r="ALK45" s="358"/>
      <c r="ALL45" s="358"/>
      <c r="ALM45" s="358"/>
      <c r="ALN45" s="358"/>
      <c r="ALO45" s="358"/>
      <c r="ALP45" s="358"/>
      <c r="ALQ45" s="358"/>
      <c r="ALR45" s="358"/>
      <c r="ALS45" s="358"/>
      <c r="ALT45" s="358"/>
      <c r="ALU45" s="358"/>
      <c r="ALV45" s="358"/>
      <c r="ALW45" s="358"/>
      <c r="ALX45" s="358"/>
      <c r="ALY45" s="358"/>
      <c r="ALZ45" s="358"/>
      <c r="AMA45" s="358"/>
      <c r="AMB45" s="358"/>
      <c r="AMC45" s="358"/>
      <c r="AMD45" s="358"/>
      <c r="AME45" s="358"/>
      <c r="AMF45" s="358"/>
      <c r="AMG45" s="358"/>
      <c r="AMH45" s="358"/>
      <c r="AMI45" s="358"/>
      <c r="AMJ45" s="358"/>
      <c r="AMK45" s="358"/>
      <c r="AML45" s="358"/>
      <c r="AMM45" s="358"/>
      <c r="AMN45" s="358"/>
      <c r="AMO45" s="358"/>
      <c r="AMP45" s="358"/>
      <c r="AMQ45" s="358"/>
      <c r="AMR45" s="358"/>
      <c r="AMS45" s="358"/>
      <c r="AMT45" s="358"/>
      <c r="AMU45" s="358"/>
      <c r="AMV45" s="358"/>
      <c r="AMW45" s="358"/>
      <c r="AMX45" s="358"/>
      <c r="AMY45" s="358"/>
      <c r="AMZ45" s="358"/>
      <c r="ANA45" s="358"/>
      <c r="ANB45" s="358"/>
      <c r="ANC45" s="358"/>
      <c r="AND45" s="358"/>
      <c r="ANE45" s="358"/>
      <c r="ANF45" s="358"/>
      <c r="ANG45" s="358"/>
      <c r="ANH45" s="358"/>
      <c r="ANI45" s="358"/>
      <c r="ANJ45" s="358"/>
      <c r="ANK45" s="358"/>
      <c r="ANL45" s="358"/>
      <c r="ANM45" s="358"/>
      <c r="ANN45" s="358"/>
      <c r="ANO45" s="358"/>
      <c r="ANP45" s="358"/>
      <c r="ANQ45" s="358"/>
      <c r="ANR45" s="358"/>
      <c r="ANS45" s="358"/>
      <c r="ANT45" s="358"/>
      <c r="ANU45" s="358"/>
      <c r="ANV45" s="358"/>
      <c r="ANW45" s="358"/>
      <c r="ANX45" s="358"/>
      <c r="ANY45" s="358"/>
      <c r="ANZ45" s="358"/>
      <c r="AOA45" s="358"/>
      <c r="AOB45" s="358"/>
      <c r="AOC45" s="358"/>
      <c r="AOD45" s="358"/>
      <c r="AOE45" s="358"/>
      <c r="AOF45" s="358"/>
      <c r="AOG45" s="358"/>
      <c r="AOH45" s="358"/>
      <c r="AOI45" s="358"/>
      <c r="AOJ45" s="358"/>
      <c r="AOK45" s="358"/>
      <c r="AOL45" s="358"/>
      <c r="AOM45" s="358"/>
      <c r="AON45" s="358"/>
      <c r="AOO45" s="358"/>
      <c r="AOP45" s="358"/>
      <c r="AOQ45" s="358"/>
      <c r="AOR45" s="358"/>
      <c r="AOS45" s="358"/>
      <c r="AOT45" s="358"/>
      <c r="AOU45" s="358"/>
      <c r="AOV45" s="358"/>
      <c r="AOW45" s="358"/>
      <c r="AOX45" s="358"/>
      <c r="AOY45" s="358"/>
      <c r="AOZ45" s="358"/>
      <c r="APA45" s="358"/>
      <c r="APB45" s="358"/>
      <c r="APC45" s="358"/>
      <c r="APD45" s="358"/>
      <c r="APE45" s="358"/>
      <c r="APF45" s="358"/>
      <c r="APG45" s="358"/>
      <c r="APH45" s="358"/>
      <c r="API45" s="358"/>
      <c r="APJ45" s="358"/>
      <c r="APK45" s="358"/>
      <c r="APL45" s="358"/>
      <c r="APM45" s="358"/>
      <c r="APN45" s="358"/>
      <c r="APO45" s="358"/>
      <c r="APP45" s="358"/>
      <c r="APQ45" s="358"/>
      <c r="APR45" s="358"/>
      <c r="APS45" s="358"/>
      <c r="APT45" s="358"/>
      <c r="APU45" s="358"/>
      <c r="APV45" s="358"/>
      <c r="APW45" s="358"/>
      <c r="APX45" s="358"/>
      <c r="APY45" s="358"/>
      <c r="APZ45" s="358"/>
      <c r="AQA45" s="358"/>
      <c r="AQB45" s="358"/>
      <c r="AQC45" s="358"/>
      <c r="AQD45" s="358"/>
      <c r="AQE45" s="358"/>
      <c r="AQF45" s="358"/>
      <c r="AQG45" s="358"/>
      <c r="AQH45" s="358"/>
      <c r="AQI45" s="358"/>
      <c r="AQJ45" s="358"/>
      <c r="AQK45" s="358"/>
      <c r="AQL45" s="358"/>
      <c r="AQM45" s="358"/>
      <c r="AQN45" s="358"/>
      <c r="AQO45" s="358"/>
      <c r="AQP45" s="358"/>
      <c r="AQQ45" s="358"/>
      <c r="AQR45" s="358"/>
      <c r="AQS45" s="358"/>
      <c r="AQT45" s="358"/>
      <c r="AQU45" s="358"/>
      <c r="AQV45" s="358"/>
      <c r="AQW45" s="358"/>
      <c r="AQX45" s="358"/>
      <c r="AQY45" s="358"/>
      <c r="AQZ45" s="358"/>
      <c r="ARA45" s="358"/>
      <c r="ARB45" s="358"/>
      <c r="ARC45" s="358"/>
      <c r="ARD45" s="358"/>
      <c r="ARE45" s="358"/>
      <c r="ARF45" s="358"/>
      <c r="ARG45" s="358"/>
      <c r="ARH45" s="358"/>
      <c r="ARI45" s="358"/>
      <c r="ARJ45" s="358"/>
      <c r="ARK45" s="358"/>
      <c r="ARL45" s="358"/>
      <c r="ARM45" s="358"/>
      <c r="ARN45" s="358"/>
      <c r="ARO45" s="358"/>
      <c r="ARP45" s="358"/>
      <c r="ARQ45" s="358"/>
      <c r="ARR45" s="358"/>
      <c r="ARS45" s="358"/>
      <c r="ART45" s="358"/>
      <c r="ARU45" s="358"/>
      <c r="ARV45" s="358"/>
      <c r="ARW45" s="358"/>
      <c r="ARX45" s="358"/>
      <c r="ARY45" s="358"/>
      <c r="ARZ45" s="358"/>
      <c r="ASA45" s="358"/>
      <c r="ASB45" s="358"/>
      <c r="ASC45" s="358"/>
      <c r="ASD45" s="358"/>
      <c r="ASE45" s="358"/>
      <c r="ASF45" s="358"/>
      <c r="ASG45" s="358"/>
      <c r="ASH45" s="358"/>
      <c r="ASI45" s="358"/>
      <c r="ASJ45" s="358"/>
      <c r="ASK45" s="358"/>
      <c r="ASL45" s="358"/>
      <c r="ASM45" s="358"/>
      <c r="ASN45" s="358"/>
      <c r="ASO45" s="358"/>
      <c r="ASP45" s="358"/>
      <c r="ASQ45" s="358"/>
      <c r="ASR45" s="358"/>
      <c r="ASS45" s="358"/>
      <c r="AST45" s="358"/>
      <c r="ASU45" s="358"/>
      <c r="ASV45" s="358"/>
      <c r="ASW45" s="358"/>
      <c r="ASX45" s="358"/>
      <c r="ASY45" s="358"/>
      <c r="ASZ45" s="358"/>
      <c r="ATA45" s="358"/>
      <c r="ATB45" s="358"/>
      <c r="ATC45" s="358"/>
      <c r="ATD45" s="358"/>
      <c r="ATE45" s="358"/>
      <c r="ATF45" s="358"/>
      <c r="ATG45" s="358"/>
      <c r="ATH45" s="358"/>
      <c r="ATI45" s="358"/>
      <c r="ATJ45" s="358"/>
      <c r="ATK45" s="358"/>
      <c r="ATL45" s="358"/>
      <c r="ATM45" s="358"/>
      <c r="ATN45" s="358"/>
      <c r="ATO45" s="358"/>
      <c r="ATP45" s="358"/>
      <c r="ATQ45" s="358"/>
      <c r="ATR45" s="358"/>
      <c r="ATS45" s="358"/>
      <c r="ATT45" s="358"/>
      <c r="ATU45" s="358"/>
      <c r="ATV45" s="358"/>
      <c r="ATW45" s="358"/>
      <c r="ATX45" s="358"/>
      <c r="ATY45" s="358"/>
      <c r="ATZ45" s="358"/>
      <c r="AUA45" s="358"/>
      <c r="AUB45" s="358"/>
      <c r="AUC45" s="358"/>
      <c r="AUD45" s="358"/>
      <c r="AUE45" s="358"/>
      <c r="AUF45" s="358"/>
      <c r="AUG45" s="358"/>
      <c r="AUH45" s="358"/>
      <c r="AUI45" s="358"/>
      <c r="AUJ45" s="358"/>
      <c r="AUK45" s="358"/>
      <c r="AUL45" s="358"/>
      <c r="AUM45" s="358"/>
      <c r="AUN45" s="358"/>
      <c r="AUO45" s="358"/>
      <c r="AUP45" s="358"/>
      <c r="AUQ45" s="358"/>
      <c r="AUR45" s="358"/>
      <c r="AUS45" s="358"/>
      <c r="AUT45" s="358"/>
      <c r="AUU45" s="358"/>
      <c r="AUV45" s="358"/>
      <c r="AUW45" s="358"/>
      <c r="AUX45" s="358"/>
      <c r="AUY45" s="358"/>
      <c r="AUZ45" s="358"/>
      <c r="AVA45" s="358"/>
      <c r="AVB45" s="358"/>
      <c r="AVC45" s="358"/>
      <c r="AVD45" s="358"/>
      <c r="AVE45" s="358"/>
      <c r="AVF45" s="358"/>
      <c r="AVG45" s="358"/>
      <c r="AVH45" s="358"/>
      <c r="AVI45" s="358"/>
      <c r="AVJ45" s="358"/>
      <c r="AVK45" s="358"/>
      <c r="AVL45" s="358"/>
      <c r="AVM45" s="358"/>
      <c r="AVN45" s="358"/>
      <c r="AVO45" s="358"/>
      <c r="AVP45" s="358"/>
      <c r="AVQ45" s="358"/>
      <c r="AVR45" s="358"/>
      <c r="AVS45" s="358"/>
      <c r="AVT45" s="358"/>
      <c r="AVU45" s="358"/>
      <c r="AVV45" s="358"/>
      <c r="AVW45" s="358"/>
      <c r="AVX45" s="358"/>
      <c r="AVY45" s="358"/>
      <c r="AVZ45" s="358"/>
      <c r="AWA45" s="358"/>
      <c r="AWB45" s="358"/>
      <c r="AWC45" s="358"/>
      <c r="AWD45" s="358"/>
      <c r="AWE45" s="358"/>
      <c r="AWF45" s="358"/>
      <c r="AWG45" s="358"/>
      <c r="AWH45" s="358"/>
      <c r="AWI45" s="358"/>
      <c r="AWJ45" s="358"/>
      <c r="AWK45" s="358"/>
      <c r="AWL45" s="358"/>
      <c r="AWM45" s="358"/>
      <c r="AWN45" s="358"/>
      <c r="AWO45" s="358"/>
      <c r="AWP45" s="358"/>
      <c r="AWQ45" s="358"/>
      <c r="AWR45" s="358"/>
      <c r="AWS45" s="358"/>
      <c r="AWT45" s="358"/>
      <c r="AWU45" s="358"/>
      <c r="AWV45" s="358"/>
      <c r="AWW45" s="358"/>
      <c r="AWX45" s="358"/>
      <c r="AWY45" s="358"/>
      <c r="AWZ45" s="358"/>
      <c r="AXA45" s="358"/>
      <c r="AXB45" s="358"/>
      <c r="AXC45" s="358"/>
      <c r="AXD45" s="358"/>
      <c r="AXE45" s="358"/>
      <c r="AXF45" s="358"/>
      <c r="AXG45" s="358"/>
      <c r="AXH45" s="358"/>
      <c r="AXI45" s="358"/>
      <c r="AXJ45" s="358"/>
      <c r="AXK45" s="358"/>
      <c r="AXL45" s="358"/>
      <c r="AXM45" s="358"/>
      <c r="AXN45" s="358"/>
      <c r="AXO45" s="358"/>
      <c r="AXP45" s="358"/>
      <c r="AXQ45" s="358"/>
      <c r="AXR45" s="358"/>
      <c r="AXS45" s="358"/>
      <c r="AXT45" s="358"/>
      <c r="AXU45" s="358"/>
      <c r="AXV45" s="358"/>
      <c r="AXW45" s="358"/>
      <c r="AXX45" s="358"/>
      <c r="AXY45" s="358"/>
      <c r="AXZ45" s="358"/>
      <c r="AYA45" s="358"/>
      <c r="AYB45" s="358"/>
      <c r="AYC45" s="358"/>
      <c r="AYD45" s="358"/>
      <c r="AYE45" s="358"/>
      <c r="AYF45" s="358"/>
      <c r="AYG45" s="358"/>
      <c r="AYH45" s="358"/>
      <c r="AYI45" s="358"/>
      <c r="AYJ45" s="358"/>
      <c r="AYK45" s="358"/>
      <c r="AYL45" s="358"/>
      <c r="AYM45" s="358"/>
      <c r="AYN45" s="358"/>
      <c r="AYO45" s="358"/>
      <c r="AYP45" s="358"/>
      <c r="AYQ45" s="358"/>
      <c r="AYR45" s="358"/>
      <c r="AYS45" s="358"/>
      <c r="AYT45" s="358"/>
      <c r="AYU45" s="358"/>
      <c r="AYV45" s="358"/>
      <c r="AYW45" s="358"/>
      <c r="AYX45" s="358"/>
      <c r="AYY45" s="358"/>
      <c r="AYZ45" s="358"/>
      <c r="AZA45" s="358"/>
      <c r="AZB45" s="358"/>
      <c r="AZC45" s="358"/>
      <c r="AZD45" s="358"/>
      <c r="AZE45" s="358"/>
      <c r="AZF45" s="358"/>
      <c r="AZG45" s="358"/>
      <c r="AZH45" s="358"/>
      <c r="AZI45" s="358"/>
      <c r="AZJ45" s="358"/>
      <c r="AZK45" s="358"/>
      <c r="AZL45" s="358"/>
      <c r="AZM45" s="358"/>
      <c r="AZN45" s="358"/>
      <c r="AZO45" s="358"/>
      <c r="AZP45" s="358"/>
      <c r="AZQ45" s="358"/>
      <c r="AZR45" s="358"/>
      <c r="AZS45" s="358"/>
      <c r="AZT45" s="358"/>
      <c r="AZU45" s="358"/>
      <c r="AZV45" s="358"/>
      <c r="AZW45" s="358"/>
      <c r="AZX45" s="358"/>
      <c r="AZY45" s="358"/>
      <c r="AZZ45" s="358"/>
      <c r="BAA45" s="358"/>
      <c r="BAB45" s="358"/>
      <c r="BAC45" s="358"/>
      <c r="BAD45" s="358"/>
      <c r="BAE45" s="358"/>
      <c r="BAF45" s="358"/>
      <c r="BAG45" s="358"/>
      <c r="BAH45" s="358"/>
      <c r="BAI45" s="358"/>
      <c r="BAJ45" s="358"/>
      <c r="BAK45" s="358"/>
      <c r="BAL45" s="358"/>
      <c r="BAM45" s="358"/>
      <c r="BAN45" s="358"/>
      <c r="BAO45" s="358"/>
      <c r="BAP45" s="358"/>
      <c r="BAQ45" s="358"/>
      <c r="BAR45" s="358"/>
      <c r="BAS45" s="358"/>
      <c r="BAT45" s="358"/>
      <c r="BAU45" s="358"/>
      <c r="BAV45" s="358"/>
      <c r="BAW45" s="358"/>
      <c r="BAX45" s="358"/>
      <c r="BAY45" s="358"/>
      <c r="BAZ45" s="358"/>
      <c r="BBA45" s="358"/>
      <c r="BBB45" s="358"/>
      <c r="BBC45" s="358"/>
      <c r="BBD45" s="358"/>
      <c r="BBE45" s="358"/>
      <c r="BBF45" s="358"/>
      <c r="BBG45" s="358"/>
      <c r="BBH45" s="358"/>
      <c r="BBI45" s="358"/>
      <c r="BBJ45" s="358"/>
      <c r="BBK45" s="358"/>
      <c r="BBL45" s="358"/>
      <c r="BBM45" s="358"/>
      <c r="BBN45" s="358"/>
      <c r="BBO45" s="358"/>
      <c r="BBP45" s="358"/>
      <c r="BBQ45" s="358"/>
      <c r="BBR45" s="358"/>
      <c r="BBS45" s="358"/>
      <c r="BBT45" s="358"/>
      <c r="BBU45" s="358"/>
      <c r="BBV45" s="358"/>
      <c r="BBW45" s="358"/>
      <c r="BBX45" s="358"/>
      <c r="BBY45" s="358"/>
      <c r="BBZ45" s="358"/>
      <c r="BCA45" s="358"/>
      <c r="BCB45" s="358"/>
      <c r="BCC45" s="358"/>
      <c r="BCD45" s="358"/>
      <c r="BCE45" s="358"/>
      <c r="BCF45" s="358"/>
      <c r="BCG45" s="358"/>
      <c r="BCH45" s="358"/>
      <c r="BCI45" s="358"/>
      <c r="BCJ45" s="358"/>
      <c r="BCK45" s="358"/>
      <c r="BCL45" s="358"/>
      <c r="BCM45" s="358"/>
      <c r="BCN45" s="358"/>
      <c r="BCO45" s="358"/>
      <c r="BCP45" s="358"/>
      <c r="BCQ45" s="358"/>
      <c r="BCR45" s="358"/>
      <c r="BCS45" s="358"/>
      <c r="BCT45" s="358"/>
      <c r="BCU45" s="358"/>
      <c r="BCV45" s="358"/>
      <c r="BCW45" s="358"/>
      <c r="BCX45" s="358"/>
      <c r="BCY45" s="358"/>
      <c r="BCZ45" s="358"/>
      <c r="BDA45" s="358"/>
      <c r="BDB45" s="358"/>
      <c r="BDC45" s="358"/>
      <c r="BDD45" s="358"/>
      <c r="BDE45" s="358"/>
      <c r="BDF45" s="358"/>
      <c r="BDG45" s="358"/>
      <c r="BDH45" s="358"/>
      <c r="BDI45" s="358"/>
      <c r="BDJ45" s="358"/>
      <c r="BDK45" s="358"/>
      <c r="BDL45" s="358"/>
      <c r="BDM45" s="358"/>
      <c r="BDN45" s="358"/>
      <c r="BDO45" s="358"/>
      <c r="BDP45" s="358"/>
      <c r="BDQ45" s="358"/>
      <c r="BDR45" s="358"/>
      <c r="BDS45" s="358"/>
      <c r="BDT45" s="358"/>
      <c r="BDU45" s="358"/>
      <c r="BDV45" s="358"/>
      <c r="BDW45" s="358"/>
      <c r="BDX45" s="358"/>
      <c r="BDY45" s="358"/>
      <c r="BDZ45" s="358"/>
      <c r="BEA45" s="358"/>
      <c r="BEB45" s="358"/>
      <c r="BEC45" s="358"/>
      <c r="BED45" s="358"/>
      <c r="BEE45" s="358"/>
      <c r="BEF45" s="358"/>
      <c r="BEG45" s="358"/>
      <c r="BEH45" s="358"/>
      <c r="BEI45" s="358"/>
      <c r="BEJ45" s="358"/>
      <c r="BEK45" s="358"/>
      <c r="BEL45" s="358"/>
      <c r="BEM45" s="358"/>
      <c r="BEN45" s="358"/>
      <c r="BEO45" s="358"/>
      <c r="BEP45" s="358"/>
      <c r="BEQ45" s="358"/>
      <c r="BER45" s="358"/>
      <c r="BES45" s="358"/>
      <c r="BET45" s="358"/>
      <c r="BEU45" s="358"/>
      <c r="BEV45" s="358"/>
      <c r="BEW45" s="358"/>
      <c r="BEX45" s="358"/>
      <c r="BEY45" s="358"/>
      <c r="BEZ45" s="358"/>
      <c r="BFA45" s="358"/>
      <c r="BFB45" s="358"/>
      <c r="BFC45" s="358"/>
      <c r="BFD45" s="358"/>
      <c r="BFE45" s="358"/>
      <c r="BFF45" s="358"/>
      <c r="BFG45" s="358"/>
      <c r="BFH45" s="358"/>
      <c r="BFI45" s="358"/>
      <c r="BFJ45" s="358"/>
      <c r="BFK45" s="358"/>
      <c r="BFL45" s="358"/>
      <c r="BFM45" s="358"/>
      <c r="BFN45" s="358"/>
      <c r="BFO45" s="358"/>
      <c r="BFP45" s="358"/>
      <c r="BFQ45" s="358"/>
      <c r="BFR45" s="358"/>
      <c r="BFS45" s="358"/>
      <c r="BFT45" s="358"/>
      <c r="BFU45" s="358"/>
      <c r="BFV45" s="358"/>
      <c r="BFW45" s="358"/>
      <c r="BFX45" s="358"/>
      <c r="BFY45" s="358"/>
      <c r="BFZ45" s="358"/>
      <c r="BGA45" s="358"/>
      <c r="BGB45" s="358"/>
      <c r="BGC45" s="358"/>
      <c r="BGD45" s="358"/>
      <c r="BGE45" s="358"/>
      <c r="BGF45" s="358"/>
      <c r="BGG45" s="358"/>
      <c r="BGH45" s="358"/>
      <c r="BGI45" s="358"/>
      <c r="BGJ45" s="358"/>
      <c r="BGK45" s="358"/>
      <c r="BGL45" s="358"/>
      <c r="BGM45" s="358"/>
      <c r="BGN45" s="358"/>
      <c r="BGO45" s="358"/>
      <c r="BGP45" s="358"/>
      <c r="BGQ45" s="358"/>
      <c r="BGR45" s="358"/>
      <c r="BGS45" s="358"/>
      <c r="BGT45" s="358"/>
      <c r="BGU45" s="358"/>
      <c r="BGV45" s="358"/>
      <c r="BGW45" s="358"/>
      <c r="BGX45" s="358"/>
      <c r="BGY45" s="358"/>
      <c r="BGZ45" s="358"/>
      <c r="BHA45" s="358"/>
      <c r="BHB45" s="358"/>
      <c r="BHC45" s="358"/>
      <c r="BHD45" s="358"/>
      <c r="BHE45" s="358"/>
      <c r="BHF45" s="358"/>
      <c r="BHG45" s="358"/>
      <c r="BHH45" s="358"/>
      <c r="BHI45" s="358"/>
      <c r="BHJ45" s="358"/>
      <c r="BHK45" s="358"/>
      <c r="BHL45" s="358"/>
      <c r="BHM45" s="358"/>
      <c r="BHN45" s="358"/>
      <c r="BHO45" s="358"/>
      <c r="BHP45" s="358"/>
      <c r="BHQ45" s="358"/>
      <c r="BHR45" s="358"/>
      <c r="BHS45" s="358"/>
      <c r="BHT45" s="358"/>
      <c r="BHU45" s="358"/>
      <c r="BHV45" s="358"/>
      <c r="BHW45" s="358"/>
      <c r="BHX45" s="358"/>
      <c r="BHY45" s="358"/>
      <c r="BHZ45" s="358"/>
      <c r="BIA45" s="358"/>
      <c r="BIB45" s="358"/>
      <c r="BIC45" s="358"/>
      <c r="BID45" s="358"/>
      <c r="BIE45" s="358"/>
      <c r="BIF45" s="358"/>
      <c r="BIG45" s="358"/>
      <c r="BIH45" s="358"/>
      <c r="BII45" s="358"/>
      <c r="BIJ45" s="358"/>
      <c r="BIK45" s="358"/>
      <c r="BIL45" s="358"/>
      <c r="BIM45" s="358"/>
      <c r="BIN45" s="358"/>
      <c r="BIO45" s="358"/>
      <c r="BIP45" s="358"/>
      <c r="BIQ45" s="358"/>
      <c r="BIR45" s="358"/>
      <c r="BIS45" s="358"/>
      <c r="BIT45" s="358"/>
      <c r="BIU45" s="358"/>
      <c r="BIV45" s="358"/>
      <c r="BIW45" s="358"/>
      <c r="BIX45" s="358"/>
      <c r="BIY45" s="358"/>
      <c r="BIZ45" s="358"/>
      <c r="BJA45" s="358"/>
      <c r="BJB45" s="358"/>
      <c r="BJC45" s="358"/>
      <c r="BJD45" s="358"/>
      <c r="BJE45" s="358"/>
      <c r="BJF45" s="358"/>
      <c r="BJG45" s="358"/>
      <c r="BJH45" s="358"/>
      <c r="BJI45" s="358"/>
      <c r="BJJ45" s="358"/>
      <c r="BJK45" s="358"/>
      <c r="BJL45" s="358"/>
      <c r="BJM45" s="358"/>
      <c r="BJN45" s="358"/>
      <c r="BJO45" s="358"/>
      <c r="BJP45" s="358"/>
      <c r="BJQ45" s="358"/>
      <c r="BJR45" s="358"/>
      <c r="BJS45" s="358"/>
      <c r="BJT45" s="358"/>
      <c r="BJU45" s="358"/>
      <c r="BJV45" s="358"/>
      <c r="BJW45" s="358"/>
      <c r="BJX45" s="358"/>
      <c r="BJY45" s="358"/>
      <c r="BJZ45" s="358"/>
      <c r="BKA45" s="358"/>
      <c r="BKB45" s="358"/>
      <c r="BKC45" s="358"/>
      <c r="BKD45" s="358"/>
      <c r="BKE45" s="358"/>
      <c r="BKF45" s="358"/>
      <c r="BKG45" s="358"/>
      <c r="BKH45" s="358"/>
      <c r="BKI45" s="358"/>
      <c r="BKJ45" s="358"/>
      <c r="BKK45" s="358"/>
      <c r="BKL45" s="358"/>
      <c r="BKM45" s="358"/>
      <c r="BKN45" s="358"/>
      <c r="BKO45" s="358"/>
      <c r="BKP45" s="358"/>
      <c r="BKQ45" s="358"/>
      <c r="BKR45" s="358"/>
      <c r="BKS45" s="358"/>
      <c r="BKT45" s="358"/>
      <c r="BKU45" s="358"/>
      <c r="BKV45" s="358"/>
      <c r="BKW45" s="358"/>
      <c r="BKX45" s="358"/>
      <c r="BKY45" s="358"/>
      <c r="BKZ45" s="358"/>
      <c r="BLA45" s="358"/>
      <c r="BLB45" s="358"/>
      <c r="BLC45" s="358"/>
      <c r="BLD45" s="358"/>
      <c r="BLE45" s="358"/>
      <c r="BLF45" s="358"/>
      <c r="BLG45" s="358"/>
      <c r="BLH45" s="358"/>
      <c r="BLI45" s="358"/>
      <c r="BLJ45" s="358"/>
      <c r="BLK45" s="358"/>
      <c r="BLL45" s="358"/>
      <c r="BLM45" s="358"/>
      <c r="BLN45" s="358"/>
      <c r="BLO45" s="358"/>
      <c r="BLP45" s="358"/>
      <c r="BLQ45" s="358"/>
      <c r="BLR45" s="358"/>
      <c r="BLS45" s="358"/>
      <c r="BLT45" s="358"/>
      <c r="BLU45" s="358"/>
      <c r="BLV45" s="358"/>
      <c r="BLW45" s="358"/>
      <c r="BLX45" s="358"/>
      <c r="BLY45" s="358"/>
      <c r="BLZ45" s="358"/>
      <c r="BMA45" s="358"/>
      <c r="BMB45" s="358"/>
      <c r="BMC45" s="358"/>
      <c r="BMD45" s="358"/>
      <c r="BME45" s="358"/>
      <c r="BMF45" s="358"/>
      <c r="BMG45" s="358"/>
      <c r="BMH45" s="358"/>
      <c r="BMI45" s="358"/>
      <c r="BMJ45" s="358"/>
      <c r="BMK45" s="358"/>
      <c r="BML45" s="358"/>
      <c r="BMM45" s="358"/>
      <c r="BMN45" s="358"/>
      <c r="BMO45" s="358"/>
      <c r="BMP45" s="358"/>
      <c r="BMQ45" s="358"/>
      <c r="BMR45" s="358"/>
      <c r="BMS45" s="358"/>
      <c r="BMT45" s="358"/>
      <c r="BMU45" s="358"/>
      <c r="BMV45" s="358"/>
      <c r="BMW45" s="358"/>
      <c r="BMX45" s="358"/>
      <c r="BMY45" s="358"/>
      <c r="BMZ45" s="358"/>
      <c r="BNA45" s="358"/>
      <c r="BNB45" s="358"/>
      <c r="BNC45" s="358"/>
      <c r="BND45" s="358"/>
      <c r="BNE45" s="358"/>
      <c r="BNF45" s="358"/>
      <c r="BNG45" s="358"/>
      <c r="BNH45" s="358"/>
      <c r="BNI45" s="358"/>
      <c r="BNJ45" s="358"/>
      <c r="BNK45" s="358"/>
      <c r="BNL45" s="358"/>
      <c r="BNM45" s="358"/>
      <c r="BNN45" s="358"/>
      <c r="BNO45" s="358"/>
      <c r="BNP45" s="358"/>
      <c r="BNQ45" s="358"/>
      <c r="BNR45" s="358"/>
      <c r="BNS45" s="358"/>
      <c r="BNT45" s="358"/>
      <c r="BNU45" s="358"/>
      <c r="BNV45" s="358"/>
      <c r="BNW45" s="358"/>
      <c r="BNX45" s="358"/>
      <c r="BNY45" s="358"/>
      <c r="BNZ45" s="358"/>
      <c r="BOA45" s="358"/>
      <c r="BOB45" s="358"/>
      <c r="BOC45" s="358"/>
      <c r="BOD45" s="358"/>
      <c r="BOE45" s="358"/>
      <c r="BOF45" s="358"/>
      <c r="BOG45" s="358"/>
      <c r="BOH45" s="358"/>
      <c r="BOI45" s="358"/>
      <c r="BOJ45" s="358"/>
      <c r="BOK45" s="358"/>
      <c r="BOL45" s="358"/>
      <c r="BOM45" s="358"/>
      <c r="BON45" s="358"/>
      <c r="BOO45" s="358"/>
      <c r="BOP45" s="358"/>
      <c r="BOQ45" s="358"/>
      <c r="BOR45" s="358"/>
      <c r="BOS45" s="358"/>
      <c r="BOT45" s="358"/>
      <c r="BOU45" s="358"/>
      <c r="BOV45" s="358"/>
      <c r="BOW45" s="358"/>
      <c r="BOX45" s="358"/>
      <c r="BOY45" s="358"/>
      <c r="BOZ45" s="358"/>
      <c r="BPA45" s="358"/>
      <c r="BPB45" s="358"/>
      <c r="BPC45" s="358"/>
      <c r="BPD45" s="358"/>
      <c r="BPE45" s="358"/>
      <c r="BPF45" s="358"/>
      <c r="BPG45" s="358"/>
      <c r="BPH45" s="358"/>
      <c r="BPI45" s="358"/>
      <c r="BPJ45" s="358"/>
      <c r="BPK45" s="358"/>
      <c r="BPL45" s="358"/>
      <c r="BPM45" s="358"/>
      <c r="BPN45" s="358"/>
      <c r="BPO45" s="358"/>
      <c r="BPP45" s="358"/>
      <c r="BPQ45" s="358"/>
      <c r="BPR45" s="358"/>
      <c r="BPS45" s="358"/>
      <c r="BPT45" s="358"/>
      <c r="BPU45" s="358"/>
      <c r="BPV45" s="358"/>
      <c r="BPW45" s="358"/>
      <c r="BPX45" s="358"/>
      <c r="BPY45" s="358"/>
      <c r="BPZ45" s="358"/>
      <c r="BQA45" s="358"/>
      <c r="BQB45" s="358"/>
      <c r="BQC45" s="358"/>
      <c r="BQD45" s="358"/>
      <c r="BQE45" s="358"/>
      <c r="BQF45" s="358"/>
      <c r="BQG45" s="358"/>
      <c r="BQH45" s="358"/>
      <c r="BQI45" s="358"/>
      <c r="BQJ45" s="358"/>
      <c r="BQK45" s="358"/>
      <c r="BQL45" s="358"/>
      <c r="BQM45" s="358"/>
      <c r="BQN45" s="358"/>
      <c r="BQO45" s="358"/>
      <c r="BQP45" s="358"/>
      <c r="BQQ45" s="358"/>
      <c r="BQR45" s="358"/>
      <c r="BQS45" s="358"/>
      <c r="BQT45" s="358"/>
      <c r="BQU45" s="358"/>
      <c r="BQV45" s="358"/>
      <c r="BQW45" s="358"/>
      <c r="BQX45" s="358"/>
      <c r="BQY45" s="358"/>
      <c r="BQZ45" s="358"/>
      <c r="BRA45" s="358"/>
      <c r="BRB45" s="358"/>
      <c r="BRC45" s="358"/>
      <c r="BRD45" s="358"/>
      <c r="BRE45" s="358"/>
      <c r="BRF45" s="358"/>
      <c r="BRG45" s="358"/>
      <c r="BRH45" s="358"/>
      <c r="BRI45" s="358"/>
      <c r="BRJ45" s="358"/>
      <c r="BRK45" s="358"/>
      <c r="BRL45" s="358"/>
      <c r="BRM45" s="358"/>
      <c r="BRN45" s="358"/>
      <c r="BRO45" s="358"/>
      <c r="BRP45" s="358"/>
      <c r="BRQ45" s="358"/>
      <c r="BRR45" s="358"/>
      <c r="BRS45" s="358"/>
      <c r="BRT45" s="358"/>
      <c r="BRU45" s="358"/>
      <c r="BRV45" s="358"/>
      <c r="BRW45" s="358"/>
      <c r="BRX45" s="358"/>
      <c r="BRY45" s="358"/>
      <c r="BRZ45" s="358"/>
      <c r="BSA45" s="358"/>
      <c r="BSB45" s="358"/>
      <c r="BSC45" s="358"/>
      <c r="BSD45" s="358"/>
      <c r="BSE45" s="358"/>
      <c r="BSF45" s="358"/>
      <c r="BSG45" s="358"/>
      <c r="BSH45" s="358"/>
      <c r="BSI45" s="358"/>
      <c r="BSJ45" s="358"/>
      <c r="BSK45" s="358"/>
      <c r="BSL45" s="358"/>
      <c r="BSM45" s="358"/>
      <c r="BSN45" s="358"/>
      <c r="BSO45" s="358"/>
      <c r="BSP45" s="358"/>
      <c r="BSQ45" s="358"/>
      <c r="BSR45" s="358"/>
      <c r="BSS45" s="358"/>
      <c r="BST45" s="358"/>
      <c r="BSU45" s="358"/>
      <c r="BSV45" s="358"/>
      <c r="BSW45" s="358"/>
      <c r="BSX45" s="358"/>
      <c r="BSY45" s="358"/>
      <c r="BSZ45" s="358"/>
      <c r="BTA45" s="358"/>
      <c r="BTB45" s="358"/>
      <c r="BTC45" s="358"/>
      <c r="BTD45" s="358"/>
      <c r="BTE45" s="358"/>
      <c r="BTF45" s="358"/>
      <c r="BTG45" s="358"/>
      <c r="BTH45" s="358"/>
      <c r="BTI45" s="358"/>
      <c r="BTJ45" s="358"/>
      <c r="BTK45" s="358"/>
      <c r="BTL45" s="358"/>
      <c r="BTM45" s="358"/>
      <c r="BTN45" s="358"/>
      <c r="BTO45" s="358"/>
      <c r="BTP45" s="358"/>
      <c r="BTQ45" s="358"/>
      <c r="BTR45" s="358"/>
      <c r="BTS45" s="358"/>
      <c r="BTT45" s="358"/>
      <c r="BTU45" s="358"/>
      <c r="BTV45" s="358"/>
      <c r="BTW45" s="358"/>
      <c r="BTX45" s="358"/>
      <c r="BTY45" s="358"/>
      <c r="BTZ45" s="358"/>
      <c r="BUA45" s="358"/>
      <c r="BUB45" s="358"/>
      <c r="BUC45" s="358"/>
      <c r="BUD45" s="358"/>
      <c r="BUE45" s="358"/>
      <c r="BUF45" s="358"/>
      <c r="BUG45" s="358"/>
      <c r="BUH45" s="358"/>
      <c r="BUI45" s="358"/>
      <c r="BUJ45" s="358"/>
      <c r="BUK45" s="358"/>
      <c r="BUL45" s="358"/>
      <c r="BUM45" s="358"/>
      <c r="BUN45" s="358"/>
      <c r="BUO45" s="358"/>
      <c r="BUP45" s="358"/>
      <c r="BUQ45" s="358"/>
      <c r="BUR45" s="358"/>
      <c r="BUS45" s="358"/>
      <c r="BUT45" s="358"/>
      <c r="BUU45" s="358"/>
      <c r="BUV45" s="358"/>
      <c r="BUW45" s="358"/>
      <c r="BUX45" s="358"/>
      <c r="BUY45" s="358"/>
      <c r="BUZ45" s="358"/>
      <c r="BVA45" s="358"/>
      <c r="BVB45" s="358"/>
      <c r="BVC45" s="358"/>
      <c r="BVD45" s="358"/>
      <c r="BVE45" s="358"/>
      <c r="BVF45" s="358"/>
      <c r="BVG45" s="358"/>
      <c r="BVH45" s="358"/>
      <c r="BVI45" s="358"/>
      <c r="BVJ45" s="358"/>
      <c r="BVK45" s="358"/>
      <c r="BVL45" s="358"/>
      <c r="BVM45" s="358"/>
      <c r="BVN45" s="358"/>
      <c r="BVO45" s="358"/>
      <c r="BVP45" s="358"/>
      <c r="BVQ45" s="358"/>
      <c r="BVR45" s="358"/>
      <c r="BVS45" s="358"/>
      <c r="BVT45" s="358"/>
      <c r="BVU45" s="358"/>
      <c r="BVV45" s="358"/>
      <c r="BVW45" s="358"/>
      <c r="BVX45" s="358"/>
      <c r="BVY45" s="358"/>
      <c r="BVZ45" s="358"/>
      <c r="BWA45" s="358"/>
      <c r="BWB45" s="358"/>
      <c r="BWC45" s="358"/>
      <c r="BWD45" s="358"/>
      <c r="BWE45" s="358"/>
      <c r="BWF45" s="358"/>
      <c r="BWG45" s="358"/>
      <c r="BWH45" s="358"/>
      <c r="BWI45" s="358"/>
      <c r="BWJ45" s="358"/>
      <c r="BWK45" s="358"/>
      <c r="BWL45" s="358"/>
      <c r="BWM45" s="358"/>
      <c r="BWN45" s="358"/>
      <c r="BWO45" s="358"/>
      <c r="BWP45" s="358"/>
      <c r="BWQ45" s="358"/>
      <c r="BWR45" s="358"/>
      <c r="BWS45" s="358"/>
      <c r="BWT45" s="358"/>
      <c r="BWU45" s="358"/>
      <c r="BWV45" s="358"/>
      <c r="BWW45" s="358"/>
      <c r="BWX45" s="358"/>
      <c r="BWY45" s="358"/>
      <c r="BWZ45" s="358"/>
      <c r="BXA45" s="358"/>
      <c r="BXB45" s="358"/>
      <c r="BXC45" s="358"/>
      <c r="BXD45" s="358"/>
      <c r="BXE45" s="358"/>
      <c r="BXF45" s="358"/>
      <c r="BXG45" s="358"/>
      <c r="BXH45" s="358"/>
      <c r="BXI45" s="358"/>
      <c r="BXJ45" s="358"/>
      <c r="BXK45" s="358"/>
      <c r="BXL45" s="358"/>
      <c r="BXM45" s="358"/>
      <c r="BXN45" s="358"/>
      <c r="BXO45" s="358"/>
      <c r="BXP45" s="358"/>
      <c r="BXQ45" s="358"/>
      <c r="BXR45" s="358"/>
      <c r="BXS45" s="358"/>
      <c r="BXT45" s="358"/>
      <c r="BXU45" s="358"/>
      <c r="BXV45" s="358"/>
      <c r="BXW45" s="358"/>
      <c r="BXX45" s="358"/>
      <c r="BXY45" s="358"/>
      <c r="BXZ45" s="358"/>
      <c r="BYA45" s="358"/>
      <c r="BYB45" s="358"/>
      <c r="BYC45" s="358"/>
      <c r="BYD45" s="358"/>
      <c r="BYE45" s="358"/>
      <c r="BYF45" s="358"/>
      <c r="BYG45" s="358"/>
      <c r="BYH45" s="358"/>
      <c r="BYI45" s="358"/>
      <c r="BYJ45" s="358"/>
      <c r="BYK45" s="358"/>
      <c r="BYL45" s="358"/>
      <c r="BYM45" s="358"/>
      <c r="BYN45" s="358"/>
      <c r="BYO45" s="358"/>
      <c r="BYP45" s="358"/>
      <c r="BYQ45" s="358"/>
      <c r="BYR45" s="358"/>
      <c r="BYS45" s="358"/>
      <c r="BYT45" s="358"/>
      <c r="BYU45" s="358"/>
      <c r="BYV45" s="358"/>
      <c r="BYW45" s="358"/>
      <c r="BYX45" s="358"/>
      <c r="BYY45" s="358"/>
      <c r="BYZ45" s="358"/>
      <c r="BZA45" s="358"/>
      <c r="BZB45" s="358"/>
      <c r="BZC45" s="358"/>
      <c r="BZD45" s="358"/>
      <c r="BZE45" s="358"/>
      <c r="BZF45" s="358"/>
      <c r="BZG45" s="358"/>
      <c r="BZH45" s="358"/>
      <c r="BZI45" s="358"/>
      <c r="BZJ45" s="358"/>
      <c r="BZK45" s="358"/>
      <c r="BZL45" s="358"/>
      <c r="BZM45" s="358"/>
      <c r="BZN45" s="358"/>
      <c r="BZO45" s="358"/>
      <c r="BZP45" s="358"/>
      <c r="BZQ45" s="358"/>
      <c r="BZR45" s="358"/>
      <c r="BZS45" s="358"/>
      <c r="BZT45" s="358"/>
      <c r="BZU45" s="358"/>
      <c r="BZV45" s="358"/>
      <c r="BZW45" s="358"/>
      <c r="BZX45" s="358"/>
      <c r="BZY45" s="358"/>
      <c r="BZZ45" s="358"/>
      <c r="CAA45" s="358"/>
      <c r="CAB45" s="358"/>
      <c r="CAC45" s="358"/>
      <c r="CAD45" s="358"/>
      <c r="CAE45" s="358"/>
      <c r="CAF45" s="358"/>
      <c r="CAG45" s="358"/>
      <c r="CAH45" s="358"/>
      <c r="CAI45" s="358"/>
      <c r="CAJ45" s="358"/>
      <c r="CAK45" s="358"/>
      <c r="CAL45" s="358"/>
      <c r="CAM45" s="358"/>
      <c r="CAN45" s="358"/>
      <c r="CAO45" s="358"/>
      <c r="CAP45" s="358"/>
      <c r="CAQ45" s="358"/>
      <c r="CAR45" s="358"/>
      <c r="CAS45" s="358"/>
      <c r="CAT45" s="358"/>
      <c r="CAU45" s="358"/>
      <c r="CAV45" s="358"/>
      <c r="CAW45" s="358"/>
      <c r="CAX45" s="358"/>
      <c r="CAY45" s="358"/>
      <c r="CAZ45" s="358"/>
      <c r="CBA45" s="358"/>
      <c r="CBB45" s="358"/>
      <c r="CBC45" s="358"/>
      <c r="CBD45" s="358"/>
      <c r="CBE45" s="358"/>
      <c r="CBF45" s="358"/>
      <c r="CBG45" s="358"/>
      <c r="CBH45" s="358"/>
      <c r="CBI45" s="358"/>
      <c r="CBJ45" s="358"/>
      <c r="CBK45" s="358"/>
      <c r="CBL45" s="358"/>
      <c r="CBM45" s="358"/>
      <c r="CBN45" s="358"/>
      <c r="CBO45" s="358"/>
      <c r="CBP45" s="358"/>
      <c r="CBQ45" s="358"/>
      <c r="CBR45" s="358"/>
      <c r="CBS45" s="358"/>
      <c r="CBT45" s="358"/>
      <c r="CBU45" s="358"/>
      <c r="CBV45" s="358"/>
      <c r="CBW45" s="358"/>
      <c r="CBX45" s="358"/>
      <c r="CBY45" s="358"/>
      <c r="CBZ45" s="358"/>
      <c r="CCA45" s="358"/>
      <c r="CCB45" s="358"/>
      <c r="CCC45" s="358"/>
      <c r="CCD45" s="358"/>
      <c r="CCE45" s="358"/>
      <c r="CCF45" s="358"/>
      <c r="CCG45" s="358"/>
      <c r="CCH45" s="358"/>
      <c r="CCI45" s="358"/>
      <c r="CCJ45" s="358"/>
      <c r="CCK45" s="358"/>
      <c r="CCL45" s="358"/>
      <c r="CCM45" s="358"/>
      <c r="CCN45" s="358"/>
      <c r="CCO45" s="358"/>
      <c r="CCP45" s="358"/>
      <c r="CCQ45" s="358"/>
      <c r="CCR45" s="358"/>
      <c r="CCS45" s="358"/>
      <c r="CCT45" s="358"/>
      <c r="CCU45" s="358"/>
      <c r="CCV45" s="358"/>
      <c r="CCW45" s="358"/>
      <c r="CCX45" s="358"/>
      <c r="CCY45" s="358"/>
      <c r="CCZ45" s="358"/>
      <c r="CDA45" s="358"/>
      <c r="CDB45" s="358"/>
      <c r="CDC45" s="358"/>
      <c r="CDD45" s="358"/>
      <c r="CDE45" s="358"/>
      <c r="CDF45" s="358"/>
      <c r="CDG45" s="358"/>
      <c r="CDH45" s="358"/>
      <c r="CDI45" s="358"/>
      <c r="CDJ45" s="358"/>
      <c r="CDK45" s="358"/>
      <c r="CDL45" s="358"/>
      <c r="CDM45" s="358"/>
      <c r="CDN45" s="358"/>
      <c r="CDO45" s="358"/>
      <c r="CDP45" s="358"/>
      <c r="CDQ45" s="358"/>
      <c r="CDR45" s="358"/>
      <c r="CDS45" s="358"/>
      <c r="CDT45" s="358"/>
      <c r="CDU45" s="358"/>
      <c r="CDV45" s="358"/>
      <c r="CDW45" s="358"/>
      <c r="CDX45" s="358"/>
      <c r="CDY45" s="358"/>
      <c r="CDZ45" s="358"/>
      <c r="CEA45" s="358"/>
      <c r="CEB45" s="358"/>
      <c r="CEC45" s="358"/>
      <c r="CED45" s="358"/>
      <c r="CEE45" s="358"/>
      <c r="CEF45" s="358"/>
      <c r="CEG45" s="358"/>
      <c r="CEH45" s="358"/>
      <c r="CEI45" s="358"/>
      <c r="CEJ45" s="358"/>
      <c r="CEK45" s="358"/>
      <c r="CEL45" s="358"/>
      <c r="CEM45" s="358"/>
      <c r="CEN45" s="358"/>
      <c r="CEO45" s="358"/>
      <c r="CEP45" s="358"/>
      <c r="CEQ45" s="358"/>
      <c r="CER45" s="358"/>
      <c r="CES45" s="358"/>
      <c r="CET45" s="358"/>
      <c r="CEU45" s="358"/>
      <c r="CEV45" s="358"/>
      <c r="CEW45" s="358"/>
      <c r="CEX45" s="358"/>
      <c r="CEY45" s="358"/>
      <c r="CEZ45" s="358"/>
      <c r="CFA45" s="358"/>
      <c r="CFB45" s="358"/>
      <c r="CFC45" s="358"/>
      <c r="CFD45" s="358"/>
      <c r="CFE45" s="358"/>
      <c r="CFF45" s="358"/>
      <c r="CFG45" s="358"/>
      <c r="CFH45" s="358"/>
      <c r="CFI45" s="358"/>
      <c r="CFJ45" s="358"/>
      <c r="CFK45" s="358"/>
      <c r="CFL45" s="358"/>
      <c r="CFM45" s="358"/>
      <c r="CFN45" s="358"/>
      <c r="CFO45" s="358"/>
      <c r="CFP45" s="358"/>
      <c r="CFQ45" s="358"/>
      <c r="CFR45" s="358"/>
      <c r="CFS45" s="358"/>
      <c r="CFT45" s="358"/>
      <c r="CFU45" s="358"/>
      <c r="CFV45" s="358"/>
      <c r="CFW45" s="358"/>
      <c r="CFX45" s="358"/>
      <c r="CFY45" s="358"/>
      <c r="CFZ45" s="358"/>
      <c r="CGA45" s="358"/>
      <c r="CGB45" s="358"/>
      <c r="CGC45" s="358"/>
      <c r="CGD45" s="358"/>
      <c r="CGE45" s="358"/>
      <c r="CGF45" s="358"/>
      <c r="CGG45" s="358"/>
      <c r="CGH45" s="358"/>
      <c r="CGI45" s="358"/>
      <c r="CGJ45" s="358"/>
      <c r="CGK45" s="358"/>
      <c r="CGL45" s="358"/>
      <c r="CGM45" s="358"/>
      <c r="CGN45" s="358"/>
      <c r="CGO45" s="358"/>
      <c r="CGP45" s="358"/>
      <c r="CGQ45" s="358"/>
      <c r="CGR45" s="358"/>
      <c r="CGS45" s="358"/>
      <c r="CGT45" s="358"/>
      <c r="CGU45" s="358"/>
      <c r="CGV45" s="358"/>
      <c r="CGW45" s="358"/>
      <c r="CGX45" s="358"/>
      <c r="CGY45" s="358"/>
      <c r="CGZ45" s="358"/>
      <c r="CHA45" s="358"/>
      <c r="CHB45" s="358"/>
      <c r="CHC45" s="358"/>
      <c r="CHD45" s="358"/>
      <c r="CHE45" s="358"/>
      <c r="CHF45" s="358"/>
      <c r="CHG45" s="358"/>
      <c r="CHH45" s="358"/>
      <c r="CHI45" s="358"/>
      <c r="CHJ45" s="358"/>
      <c r="CHK45" s="358"/>
      <c r="CHL45" s="358"/>
      <c r="CHM45" s="358"/>
      <c r="CHN45" s="358"/>
      <c r="CHO45" s="358"/>
      <c r="CHP45" s="358"/>
      <c r="CHQ45" s="358"/>
      <c r="CHR45" s="358"/>
      <c r="CHS45" s="358"/>
      <c r="CHT45" s="358"/>
      <c r="CHU45" s="358"/>
      <c r="CHV45" s="358"/>
      <c r="CHW45" s="358"/>
      <c r="CHX45" s="358"/>
      <c r="CHY45" s="358"/>
      <c r="CHZ45" s="358"/>
      <c r="CIA45" s="358"/>
      <c r="CIB45" s="358"/>
      <c r="CIC45" s="358"/>
      <c r="CID45" s="358"/>
      <c r="CIE45" s="358"/>
      <c r="CIF45" s="358"/>
      <c r="CIG45" s="358"/>
      <c r="CIH45" s="358"/>
      <c r="CII45" s="358"/>
      <c r="CIJ45" s="358"/>
      <c r="CIK45" s="358"/>
      <c r="CIL45" s="358"/>
      <c r="CIM45" s="358"/>
      <c r="CIN45" s="358"/>
      <c r="CIO45" s="358"/>
      <c r="CIP45" s="358"/>
      <c r="CIQ45" s="358"/>
      <c r="CIR45" s="358"/>
      <c r="CIS45" s="358"/>
      <c r="CIT45" s="358"/>
      <c r="CIU45" s="358"/>
      <c r="CIV45" s="358"/>
      <c r="CIW45" s="358"/>
      <c r="CIX45" s="358"/>
      <c r="CIY45" s="358"/>
      <c r="CIZ45" s="358"/>
      <c r="CJA45" s="358"/>
      <c r="CJB45" s="358"/>
      <c r="CJC45" s="358"/>
      <c r="CJD45" s="358"/>
      <c r="CJE45" s="358"/>
      <c r="CJF45" s="358"/>
      <c r="CJG45" s="358"/>
      <c r="CJH45" s="358"/>
      <c r="CJI45" s="358"/>
      <c r="CJJ45" s="358"/>
      <c r="CJK45" s="358"/>
      <c r="CJL45" s="358"/>
      <c r="CJM45" s="358"/>
      <c r="CJN45" s="358"/>
      <c r="CJO45" s="358"/>
      <c r="CJP45" s="358"/>
      <c r="CJQ45" s="358"/>
      <c r="CJR45" s="358"/>
      <c r="CJS45" s="358"/>
      <c r="CJT45" s="358"/>
      <c r="CJU45" s="358"/>
      <c r="CJV45" s="358"/>
      <c r="CJW45" s="358"/>
      <c r="CJX45" s="358"/>
      <c r="CJY45" s="358"/>
      <c r="CJZ45" s="358"/>
      <c r="CKA45" s="358"/>
      <c r="CKB45" s="358"/>
      <c r="CKC45" s="358"/>
      <c r="CKD45" s="358"/>
      <c r="CKE45" s="358"/>
      <c r="CKF45" s="358"/>
      <c r="CKG45" s="358"/>
      <c r="CKH45" s="358"/>
      <c r="CKI45" s="358"/>
      <c r="CKJ45" s="358"/>
      <c r="CKK45" s="358"/>
      <c r="CKL45" s="358"/>
      <c r="CKM45" s="358"/>
      <c r="CKN45" s="358"/>
      <c r="CKO45" s="358"/>
      <c r="CKP45" s="358"/>
      <c r="CKQ45" s="358"/>
      <c r="CKR45" s="358"/>
      <c r="CKS45" s="358"/>
      <c r="CKT45" s="358"/>
      <c r="CKU45" s="358"/>
      <c r="CKV45" s="358"/>
      <c r="CKW45" s="358"/>
      <c r="CKX45" s="358"/>
      <c r="CKY45" s="358"/>
      <c r="CKZ45" s="358"/>
      <c r="CLA45" s="358"/>
      <c r="CLB45" s="358"/>
      <c r="CLC45" s="358"/>
      <c r="CLD45" s="358"/>
      <c r="CLE45" s="358"/>
      <c r="CLF45" s="358"/>
      <c r="CLG45" s="358"/>
      <c r="CLH45" s="358"/>
      <c r="CLI45" s="358"/>
      <c r="CLJ45" s="358"/>
      <c r="CLK45" s="358"/>
      <c r="CLL45" s="358"/>
      <c r="CLM45" s="358"/>
      <c r="CLN45" s="358"/>
      <c r="CLO45" s="358"/>
      <c r="CLP45" s="358"/>
      <c r="CLQ45" s="358"/>
      <c r="CLR45" s="358"/>
      <c r="CLS45" s="358"/>
      <c r="CLT45" s="358"/>
      <c r="CLU45" s="358"/>
      <c r="CLV45" s="358"/>
      <c r="CLW45" s="358"/>
      <c r="CLX45" s="358"/>
      <c r="CLY45" s="358"/>
      <c r="CLZ45" s="358"/>
      <c r="CMA45" s="358"/>
      <c r="CMB45" s="358"/>
      <c r="CMC45" s="358"/>
      <c r="CMD45" s="358"/>
      <c r="CME45" s="358"/>
      <c r="CMF45" s="358"/>
      <c r="CMG45" s="358"/>
      <c r="CMH45" s="358"/>
      <c r="CMI45" s="358"/>
      <c r="CMJ45" s="358"/>
      <c r="CMK45" s="358"/>
      <c r="CML45" s="358"/>
      <c r="CMM45" s="358"/>
      <c r="CMN45" s="358"/>
      <c r="CMO45" s="358"/>
      <c r="CMP45" s="358"/>
      <c r="CMQ45" s="358"/>
      <c r="CMR45" s="358"/>
      <c r="CMS45" s="358"/>
      <c r="CMT45" s="358"/>
      <c r="CMU45" s="358"/>
      <c r="CMV45" s="358"/>
      <c r="CMW45" s="358"/>
      <c r="CMX45" s="358"/>
      <c r="CMY45" s="358"/>
      <c r="CMZ45" s="358"/>
      <c r="CNA45" s="358"/>
      <c r="CNB45" s="358"/>
      <c r="CNC45" s="358"/>
      <c r="CND45" s="358"/>
      <c r="CNE45" s="358"/>
      <c r="CNF45" s="358"/>
      <c r="CNG45" s="358"/>
      <c r="CNH45" s="358"/>
      <c r="CNI45" s="358"/>
      <c r="CNJ45" s="358"/>
      <c r="CNK45" s="358"/>
      <c r="CNL45" s="358"/>
      <c r="CNM45" s="358"/>
      <c r="CNN45" s="358"/>
      <c r="CNO45" s="358"/>
      <c r="CNP45" s="358"/>
      <c r="CNQ45" s="358"/>
      <c r="CNR45" s="358"/>
      <c r="CNS45" s="358"/>
      <c r="CNT45" s="358"/>
      <c r="CNU45" s="358"/>
      <c r="CNV45" s="358"/>
      <c r="CNW45" s="358"/>
      <c r="CNX45" s="358"/>
      <c r="CNY45" s="358"/>
      <c r="CNZ45" s="358"/>
      <c r="COA45" s="358"/>
      <c r="COB45" s="358"/>
      <c r="COC45" s="358"/>
      <c r="COD45" s="358"/>
      <c r="COE45" s="358"/>
      <c r="COF45" s="358"/>
      <c r="COG45" s="358"/>
      <c r="COH45" s="358"/>
      <c r="COI45" s="358"/>
      <c r="COJ45" s="358"/>
      <c r="COK45" s="358"/>
      <c r="COL45" s="358"/>
      <c r="COM45" s="358"/>
      <c r="CON45" s="358"/>
      <c r="COO45" s="358"/>
      <c r="COP45" s="358"/>
      <c r="COQ45" s="358"/>
      <c r="COR45" s="358"/>
      <c r="COS45" s="358"/>
      <c r="COT45" s="358"/>
      <c r="COU45" s="358"/>
      <c r="COV45" s="358"/>
      <c r="COW45" s="358"/>
      <c r="COX45" s="358"/>
      <c r="COY45" s="358"/>
      <c r="COZ45" s="358"/>
      <c r="CPA45" s="358"/>
      <c r="CPB45" s="358"/>
      <c r="CPC45" s="358"/>
      <c r="CPD45" s="358"/>
      <c r="CPE45" s="358"/>
      <c r="CPF45" s="358"/>
      <c r="CPG45" s="358"/>
      <c r="CPH45" s="358"/>
      <c r="CPI45" s="358"/>
      <c r="CPJ45" s="358"/>
      <c r="CPK45" s="358"/>
      <c r="CPL45" s="358"/>
      <c r="CPM45" s="358"/>
      <c r="CPN45" s="358"/>
      <c r="CPO45" s="358"/>
      <c r="CPP45" s="358"/>
      <c r="CPQ45" s="358"/>
      <c r="CPR45" s="358"/>
      <c r="CPS45" s="358"/>
      <c r="CPT45" s="358"/>
      <c r="CPU45" s="358"/>
      <c r="CPV45" s="358"/>
      <c r="CPW45" s="358"/>
      <c r="CPX45" s="358"/>
      <c r="CPY45" s="358"/>
      <c r="CPZ45" s="358"/>
      <c r="CQA45" s="358"/>
      <c r="CQB45" s="358"/>
      <c r="CQC45" s="358"/>
      <c r="CQD45" s="358"/>
      <c r="CQE45" s="358"/>
      <c r="CQF45" s="358"/>
      <c r="CQG45" s="358"/>
      <c r="CQH45" s="358"/>
      <c r="CQI45" s="358"/>
      <c r="CQJ45" s="358"/>
      <c r="CQK45" s="358"/>
      <c r="CQL45" s="358"/>
      <c r="CQM45" s="358"/>
      <c r="CQN45" s="358"/>
      <c r="CQO45" s="358"/>
      <c r="CQP45" s="358"/>
      <c r="CQQ45" s="358"/>
      <c r="CQR45" s="358"/>
      <c r="CQS45" s="358"/>
      <c r="CQT45" s="358"/>
      <c r="CQU45" s="358"/>
      <c r="CQV45" s="358"/>
      <c r="CQW45" s="358"/>
      <c r="CQX45" s="358"/>
      <c r="CQY45" s="358"/>
      <c r="CQZ45" s="358"/>
      <c r="CRA45" s="358"/>
      <c r="CRB45" s="358"/>
      <c r="CRC45" s="358"/>
      <c r="CRD45" s="358"/>
      <c r="CRE45" s="358"/>
      <c r="CRF45" s="358"/>
      <c r="CRG45" s="358"/>
      <c r="CRH45" s="358"/>
      <c r="CRI45" s="358"/>
      <c r="CRJ45" s="358"/>
      <c r="CRK45" s="358"/>
      <c r="CRL45" s="358"/>
      <c r="CRM45" s="358"/>
      <c r="CRN45" s="358"/>
      <c r="CRO45" s="358"/>
      <c r="CRP45" s="358"/>
      <c r="CRQ45" s="358"/>
      <c r="CRR45" s="358"/>
      <c r="CRS45" s="358"/>
      <c r="CRT45" s="358"/>
      <c r="CRU45" s="358"/>
      <c r="CRV45" s="358"/>
      <c r="CRW45" s="358"/>
      <c r="CRX45" s="358"/>
      <c r="CRY45" s="358"/>
      <c r="CRZ45" s="358"/>
      <c r="CSA45" s="358"/>
      <c r="CSB45" s="358"/>
      <c r="CSC45" s="358"/>
      <c r="CSD45" s="358"/>
      <c r="CSE45" s="358"/>
      <c r="CSF45" s="358"/>
      <c r="CSG45" s="358"/>
      <c r="CSH45" s="358"/>
      <c r="CSI45" s="358"/>
      <c r="CSJ45" s="358"/>
      <c r="CSK45" s="358"/>
      <c r="CSL45" s="358"/>
      <c r="CSM45" s="358"/>
      <c r="CSN45" s="358"/>
      <c r="CSO45" s="358"/>
      <c r="CSP45" s="358"/>
      <c r="CSQ45" s="358"/>
      <c r="CSR45" s="358"/>
      <c r="CSS45" s="358"/>
      <c r="CST45" s="358"/>
      <c r="CSU45" s="358"/>
      <c r="CSV45" s="358"/>
      <c r="CSW45" s="358"/>
      <c r="CSX45" s="358"/>
      <c r="CSY45" s="358"/>
      <c r="CSZ45" s="358"/>
      <c r="CTA45" s="358"/>
      <c r="CTB45" s="358"/>
      <c r="CTC45" s="358"/>
      <c r="CTD45" s="358"/>
      <c r="CTE45" s="358"/>
      <c r="CTF45" s="358"/>
      <c r="CTG45" s="358"/>
      <c r="CTH45" s="358"/>
      <c r="CTI45" s="358"/>
      <c r="CTJ45" s="358"/>
      <c r="CTK45" s="358"/>
      <c r="CTL45" s="358"/>
      <c r="CTM45" s="358"/>
      <c r="CTN45" s="358"/>
      <c r="CTO45" s="358"/>
      <c r="CTP45" s="358"/>
      <c r="CTQ45" s="358"/>
      <c r="CTR45" s="358"/>
      <c r="CTS45" s="358"/>
      <c r="CTT45" s="358"/>
      <c r="CTU45" s="358"/>
      <c r="CTV45" s="358"/>
      <c r="CTW45" s="358"/>
      <c r="CTX45" s="358"/>
      <c r="CTY45" s="358"/>
      <c r="CTZ45" s="358"/>
      <c r="CUA45" s="358"/>
      <c r="CUB45" s="358"/>
      <c r="CUC45" s="358"/>
      <c r="CUD45" s="358"/>
      <c r="CUE45" s="358"/>
      <c r="CUF45" s="358"/>
      <c r="CUG45" s="358"/>
      <c r="CUH45" s="358"/>
      <c r="CUI45" s="358"/>
      <c r="CUJ45" s="358"/>
      <c r="CUK45" s="358"/>
      <c r="CUL45" s="358"/>
      <c r="CUM45" s="358"/>
      <c r="CUN45" s="358"/>
      <c r="CUO45" s="358"/>
      <c r="CUP45" s="358"/>
      <c r="CUQ45" s="358"/>
      <c r="CUR45" s="358"/>
      <c r="CUS45" s="358"/>
      <c r="CUT45" s="358"/>
      <c r="CUU45" s="358"/>
      <c r="CUV45" s="358"/>
      <c r="CUW45" s="358"/>
      <c r="CUX45" s="358"/>
      <c r="CUY45" s="358"/>
      <c r="CUZ45" s="358"/>
      <c r="CVA45" s="358"/>
      <c r="CVB45" s="358"/>
      <c r="CVC45" s="358"/>
      <c r="CVD45" s="358"/>
      <c r="CVE45" s="358"/>
      <c r="CVF45" s="358"/>
      <c r="CVG45" s="358"/>
      <c r="CVH45" s="358"/>
      <c r="CVI45" s="358"/>
      <c r="CVJ45" s="358"/>
      <c r="CVK45" s="358"/>
      <c r="CVL45" s="358"/>
      <c r="CVM45" s="358"/>
      <c r="CVN45" s="358"/>
      <c r="CVO45" s="358"/>
      <c r="CVP45" s="358"/>
      <c r="CVQ45" s="358"/>
      <c r="CVR45" s="358"/>
      <c r="CVS45" s="358"/>
      <c r="CVT45" s="358"/>
      <c r="CVU45" s="358"/>
      <c r="CVV45" s="358"/>
      <c r="CVW45" s="358"/>
      <c r="CVX45" s="358"/>
      <c r="CVY45" s="358"/>
      <c r="CVZ45" s="358"/>
      <c r="CWA45" s="358"/>
      <c r="CWB45" s="358"/>
      <c r="CWC45" s="358"/>
      <c r="CWD45" s="358"/>
      <c r="CWE45" s="358"/>
      <c r="CWF45" s="358"/>
      <c r="CWG45" s="358"/>
      <c r="CWH45" s="358"/>
      <c r="CWI45" s="358"/>
      <c r="CWJ45" s="358"/>
      <c r="CWK45" s="358"/>
      <c r="CWL45" s="358"/>
      <c r="CWM45" s="358"/>
      <c r="CWN45" s="358"/>
      <c r="CWO45" s="358"/>
      <c r="CWP45" s="358"/>
      <c r="CWQ45" s="358"/>
      <c r="CWR45" s="358"/>
      <c r="CWS45" s="358"/>
      <c r="CWT45" s="358"/>
      <c r="CWU45" s="358"/>
      <c r="CWV45" s="358"/>
      <c r="CWW45" s="358"/>
      <c r="CWX45" s="358"/>
      <c r="CWY45" s="358"/>
      <c r="CWZ45" s="358"/>
      <c r="CXA45" s="358"/>
      <c r="CXB45" s="358"/>
      <c r="CXC45" s="358"/>
      <c r="CXD45" s="358"/>
      <c r="CXE45" s="358"/>
      <c r="CXF45" s="358"/>
      <c r="CXG45" s="358"/>
      <c r="CXH45" s="358"/>
      <c r="CXI45" s="358"/>
      <c r="CXJ45" s="358"/>
      <c r="CXK45" s="358"/>
      <c r="CXL45" s="358"/>
      <c r="CXM45" s="358"/>
      <c r="CXN45" s="358"/>
      <c r="CXO45" s="358"/>
      <c r="CXP45" s="358"/>
      <c r="CXQ45" s="358"/>
      <c r="CXR45" s="358"/>
      <c r="CXS45" s="358"/>
      <c r="CXT45" s="358"/>
      <c r="CXU45" s="358"/>
      <c r="CXV45" s="358"/>
      <c r="CXW45" s="358"/>
      <c r="CXX45" s="358"/>
      <c r="CXY45" s="358"/>
      <c r="CXZ45" s="358"/>
      <c r="CYA45" s="358"/>
      <c r="CYB45" s="358"/>
      <c r="CYC45" s="358"/>
      <c r="CYD45" s="358"/>
      <c r="CYE45" s="358"/>
      <c r="CYF45" s="358"/>
      <c r="CYG45" s="358"/>
      <c r="CYH45" s="358"/>
      <c r="CYI45" s="358"/>
      <c r="CYJ45" s="358"/>
      <c r="CYK45" s="358"/>
      <c r="CYL45" s="358"/>
      <c r="CYM45" s="358"/>
      <c r="CYN45" s="358"/>
      <c r="CYO45" s="358"/>
      <c r="CYP45" s="358"/>
      <c r="CYQ45" s="358"/>
      <c r="CYR45" s="358"/>
      <c r="CYS45" s="358"/>
      <c r="CYT45" s="358"/>
      <c r="CYU45" s="358"/>
      <c r="CYV45" s="358"/>
      <c r="CYW45" s="358"/>
      <c r="CYX45" s="358"/>
      <c r="CYY45" s="358"/>
      <c r="CYZ45" s="358"/>
      <c r="CZA45" s="358"/>
      <c r="CZB45" s="358"/>
      <c r="CZC45" s="358"/>
      <c r="CZD45" s="358"/>
      <c r="CZE45" s="358"/>
      <c r="CZF45" s="358"/>
      <c r="CZG45" s="358"/>
      <c r="CZH45" s="358"/>
      <c r="CZI45" s="358"/>
      <c r="CZJ45" s="358"/>
      <c r="CZK45" s="358"/>
      <c r="CZL45" s="358"/>
      <c r="CZM45" s="358"/>
      <c r="CZN45" s="358"/>
      <c r="CZO45" s="358"/>
      <c r="CZP45" s="358"/>
      <c r="CZQ45" s="358"/>
      <c r="CZR45" s="358"/>
      <c r="CZS45" s="358"/>
      <c r="CZT45" s="358"/>
      <c r="CZU45" s="358"/>
      <c r="CZV45" s="358"/>
      <c r="CZW45" s="358"/>
      <c r="CZX45" s="358"/>
      <c r="CZY45" s="358"/>
      <c r="CZZ45" s="358"/>
      <c r="DAA45" s="358"/>
      <c r="DAB45" s="358"/>
      <c r="DAC45" s="358"/>
      <c r="DAD45" s="358"/>
      <c r="DAE45" s="358"/>
      <c r="DAF45" s="358"/>
      <c r="DAG45" s="358"/>
      <c r="DAH45" s="358"/>
      <c r="DAI45" s="358"/>
      <c r="DAJ45" s="358"/>
      <c r="DAK45" s="358"/>
      <c r="DAL45" s="358"/>
      <c r="DAM45" s="358"/>
      <c r="DAN45" s="358"/>
      <c r="DAO45" s="358"/>
      <c r="DAP45" s="358"/>
      <c r="DAQ45" s="358"/>
      <c r="DAR45" s="358"/>
      <c r="DAS45" s="358"/>
      <c r="DAT45" s="358"/>
      <c r="DAU45" s="358"/>
      <c r="DAV45" s="358"/>
      <c r="DAW45" s="358"/>
      <c r="DAX45" s="358"/>
      <c r="DAY45" s="358"/>
      <c r="DAZ45" s="358"/>
      <c r="DBA45" s="358"/>
      <c r="DBB45" s="358"/>
      <c r="DBC45" s="358"/>
      <c r="DBD45" s="358"/>
      <c r="DBE45" s="358"/>
      <c r="DBF45" s="358"/>
      <c r="DBG45" s="358"/>
      <c r="DBH45" s="358"/>
      <c r="DBI45" s="358"/>
      <c r="DBJ45" s="358"/>
      <c r="DBK45" s="358"/>
      <c r="DBL45" s="358"/>
      <c r="DBM45" s="358"/>
      <c r="DBN45" s="358"/>
      <c r="DBO45" s="358"/>
      <c r="DBP45" s="358"/>
      <c r="DBQ45" s="358"/>
      <c r="DBR45" s="358"/>
      <c r="DBS45" s="358"/>
      <c r="DBT45" s="358"/>
      <c r="DBU45" s="358"/>
      <c r="DBV45" s="358"/>
      <c r="DBW45" s="358"/>
      <c r="DBX45" s="358"/>
      <c r="DBY45" s="358"/>
      <c r="DBZ45" s="358"/>
      <c r="DCA45" s="358"/>
      <c r="DCB45" s="358"/>
      <c r="DCC45" s="358"/>
      <c r="DCD45" s="358"/>
      <c r="DCE45" s="358"/>
      <c r="DCF45" s="358"/>
      <c r="DCG45" s="358"/>
      <c r="DCH45" s="358"/>
      <c r="DCI45" s="358"/>
      <c r="DCJ45" s="358"/>
      <c r="DCK45" s="358"/>
      <c r="DCL45" s="358"/>
      <c r="DCM45" s="358"/>
      <c r="DCN45" s="358"/>
      <c r="DCO45" s="358"/>
      <c r="DCP45" s="358"/>
      <c r="DCQ45" s="358"/>
      <c r="DCR45" s="358"/>
      <c r="DCS45" s="358"/>
      <c r="DCT45" s="358"/>
      <c r="DCU45" s="358"/>
      <c r="DCV45" s="358"/>
      <c r="DCW45" s="358"/>
      <c r="DCX45" s="358"/>
      <c r="DCY45" s="358"/>
      <c r="DCZ45" s="358"/>
      <c r="DDA45" s="358"/>
      <c r="DDB45" s="358"/>
      <c r="DDC45" s="358"/>
      <c r="DDD45" s="358"/>
      <c r="DDE45" s="358"/>
      <c r="DDF45" s="358"/>
      <c r="DDG45" s="358"/>
      <c r="DDH45" s="358"/>
      <c r="DDI45" s="358"/>
      <c r="DDJ45" s="358"/>
      <c r="DDK45" s="358"/>
      <c r="DDL45" s="358"/>
      <c r="DDM45" s="358"/>
      <c r="DDN45" s="358"/>
      <c r="DDO45" s="358"/>
      <c r="DDP45" s="358"/>
      <c r="DDQ45" s="358"/>
      <c r="DDR45" s="358"/>
      <c r="DDS45" s="358"/>
      <c r="DDT45" s="358"/>
      <c r="DDU45" s="358"/>
      <c r="DDV45" s="358"/>
      <c r="DDW45" s="358"/>
      <c r="DDX45" s="358"/>
      <c r="DDY45" s="358"/>
      <c r="DDZ45" s="358"/>
      <c r="DEA45" s="358"/>
      <c r="DEB45" s="358"/>
      <c r="DEC45" s="358"/>
      <c r="DED45" s="358"/>
      <c r="DEE45" s="358"/>
      <c r="DEF45" s="358"/>
      <c r="DEG45" s="358"/>
      <c r="DEH45" s="358"/>
      <c r="DEI45" s="358"/>
      <c r="DEJ45" s="358"/>
      <c r="DEK45" s="358"/>
      <c r="DEL45" s="358"/>
      <c r="DEM45" s="358"/>
      <c r="DEN45" s="358"/>
      <c r="DEO45" s="358"/>
      <c r="DEP45" s="358"/>
      <c r="DEQ45" s="358"/>
      <c r="DER45" s="358"/>
      <c r="DES45" s="358"/>
      <c r="DET45" s="358"/>
      <c r="DEU45" s="358"/>
      <c r="DEV45" s="358"/>
      <c r="DEW45" s="358"/>
      <c r="DEX45" s="358"/>
      <c r="DEY45" s="358"/>
      <c r="DEZ45" s="358"/>
      <c r="DFA45" s="358"/>
      <c r="DFB45" s="358"/>
      <c r="DFC45" s="358"/>
      <c r="DFD45" s="358"/>
      <c r="DFE45" s="358"/>
      <c r="DFF45" s="358"/>
      <c r="DFG45" s="358"/>
      <c r="DFH45" s="358"/>
      <c r="DFI45" s="358"/>
      <c r="DFJ45" s="358"/>
      <c r="DFK45" s="358"/>
      <c r="DFL45" s="358"/>
      <c r="DFM45" s="358"/>
      <c r="DFN45" s="358"/>
      <c r="DFO45" s="358"/>
      <c r="DFP45" s="358"/>
      <c r="DFQ45" s="358"/>
      <c r="DFR45" s="358"/>
      <c r="DFS45" s="358"/>
      <c r="DFT45" s="358"/>
      <c r="DFU45" s="358"/>
      <c r="DFV45" s="358"/>
      <c r="DFW45" s="358"/>
      <c r="DFX45" s="358"/>
      <c r="DFY45" s="358"/>
      <c r="DFZ45" s="358"/>
      <c r="DGA45" s="358"/>
      <c r="DGB45" s="358"/>
      <c r="DGC45" s="358"/>
      <c r="DGD45" s="358"/>
      <c r="DGE45" s="358"/>
      <c r="DGF45" s="358"/>
      <c r="DGG45" s="358"/>
      <c r="DGH45" s="358"/>
      <c r="DGI45" s="358"/>
      <c r="DGJ45" s="358"/>
      <c r="DGK45" s="358"/>
      <c r="DGL45" s="358"/>
      <c r="DGM45" s="358"/>
      <c r="DGN45" s="358"/>
      <c r="DGO45" s="358"/>
      <c r="DGP45" s="358"/>
      <c r="DGQ45" s="358"/>
      <c r="DGR45" s="358"/>
      <c r="DGS45" s="358"/>
      <c r="DGT45" s="358"/>
      <c r="DGU45" s="358"/>
      <c r="DGV45" s="358"/>
      <c r="DGW45" s="358"/>
      <c r="DGX45" s="358"/>
      <c r="DGY45" s="358"/>
      <c r="DGZ45" s="358"/>
      <c r="DHA45" s="358"/>
      <c r="DHB45" s="358"/>
      <c r="DHC45" s="358"/>
      <c r="DHD45" s="358"/>
      <c r="DHE45" s="358"/>
      <c r="DHF45" s="358"/>
      <c r="DHG45" s="358"/>
      <c r="DHH45" s="358"/>
      <c r="DHI45" s="358"/>
      <c r="DHJ45" s="358"/>
      <c r="DHK45" s="358"/>
      <c r="DHL45" s="358"/>
      <c r="DHM45" s="358"/>
      <c r="DHN45" s="358"/>
      <c r="DHO45" s="358"/>
      <c r="DHP45" s="358"/>
      <c r="DHQ45" s="358"/>
      <c r="DHR45" s="358"/>
      <c r="DHS45" s="358"/>
      <c r="DHT45" s="358"/>
      <c r="DHU45" s="358"/>
      <c r="DHV45" s="358"/>
      <c r="DHW45" s="358"/>
      <c r="DHX45" s="358"/>
      <c r="DHY45" s="358"/>
      <c r="DHZ45" s="358"/>
      <c r="DIA45" s="358"/>
      <c r="DIB45" s="358"/>
      <c r="DIC45" s="358"/>
      <c r="DID45" s="358"/>
      <c r="DIE45" s="358"/>
      <c r="DIF45" s="358"/>
      <c r="DIG45" s="358"/>
      <c r="DIH45" s="358"/>
      <c r="DII45" s="358"/>
      <c r="DIJ45" s="358"/>
      <c r="DIK45" s="358"/>
      <c r="DIL45" s="358"/>
      <c r="DIM45" s="358"/>
      <c r="DIN45" s="358"/>
      <c r="DIO45" s="358"/>
      <c r="DIP45" s="358"/>
      <c r="DIQ45" s="358"/>
      <c r="DIR45" s="358"/>
      <c r="DIS45" s="358"/>
      <c r="DIT45" s="358"/>
      <c r="DIU45" s="358"/>
      <c r="DIV45" s="358"/>
      <c r="DIW45" s="358"/>
      <c r="DIX45" s="358"/>
      <c r="DIY45" s="358"/>
      <c r="DIZ45" s="358"/>
      <c r="DJA45" s="358"/>
      <c r="DJB45" s="358"/>
      <c r="DJC45" s="358"/>
      <c r="DJD45" s="358"/>
      <c r="DJE45" s="358"/>
      <c r="DJF45" s="358"/>
      <c r="DJG45" s="358"/>
      <c r="DJH45" s="358"/>
      <c r="DJI45" s="358"/>
      <c r="DJJ45" s="358"/>
      <c r="DJK45" s="358"/>
      <c r="DJL45" s="358"/>
      <c r="DJM45" s="358"/>
      <c r="DJN45" s="358"/>
      <c r="DJO45" s="358"/>
      <c r="DJP45" s="358"/>
      <c r="DJQ45" s="358"/>
      <c r="DJR45" s="358"/>
      <c r="DJS45" s="358"/>
      <c r="DJT45" s="358"/>
      <c r="DJU45" s="358"/>
      <c r="DJV45" s="358"/>
      <c r="DJW45" s="358"/>
      <c r="DJX45" s="358"/>
      <c r="DJY45" s="358"/>
      <c r="DJZ45" s="358"/>
      <c r="DKA45" s="358"/>
      <c r="DKB45" s="358"/>
      <c r="DKC45" s="358"/>
      <c r="DKD45" s="358"/>
      <c r="DKE45" s="358"/>
      <c r="DKF45" s="358"/>
      <c r="DKG45" s="358"/>
      <c r="DKH45" s="358"/>
      <c r="DKI45" s="358"/>
      <c r="DKJ45" s="358"/>
      <c r="DKK45" s="358"/>
      <c r="DKL45" s="358"/>
      <c r="DKM45" s="358"/>
      <c r="DKN45" s="358"/>
      <c r="DKO45" s="358"/>
      <c r="DKP45" s="358"/>
      <c r="DKQ45" s="358"/>
      <c r="DKR45" s="358"/>
      <c r="DKS45" s="358"/>
      <c r="DKT45" s="358"/>
      <c r="DKU45" s="358"/>
      <c r="DKV45" s="358"/>
      <c r="DKW45" s="358"/>
      <c r="DKX45" s="358"/>
      <c r="DKY45" s="358"/>
      <c r="DKZ45" s="358"/>
      <c r="DLA45" s="358"/>
      <c r="DLB45" s="358"/>
      <c r="DLC45" s="358"/>
      <c r="DLD45" s="358"/>
      <c r="DLE45" s="358"/>
      <c r="DLF45" s="358"/>
      <c r="DLG45" s="358"/>
      <c r="DLH45" s="358"/>
      <c r="DLI45" s="358"/>
      <c r="DLJ45" s="358"/>
      <c r="DLK45" s="358"/>
      <c r="DLL45" s="358"/>
      <c r="DLM45" s="358"/>
      <c r="DLN45" s="358"/>
      <c r="DLO45" s="358"/>
      <c r="DLP45" s="358"/>
      <c r="DLQ45" s="358"/>
      <c r="DLR45" s="358"/>
      <c r="DLS45" s="358"/>
      <c r="DLT45" s="358"/>
      <c r="DLU45" s="358"/>
      <c r="DLV45" s="358"/>
      <c r="DLW45" s="358"/>
      <c r="DLX45" s="358"/>
      <c r="DLY45" s="358"/>
      <c r="DLZ45" s="358"/>
      <c r="DMA45" s="358"/>
      <c r="DMB45" s="358"/>
      <c r="DMC45" s="358"/>
      <c r="DMD45" s="358"/>
      <c r="DME45" s="358"/>
      <c r="DMF45" s="358"/>
      <c r="DMG45" s="358"/>
      <c r="DMH45" s="358"/>
      <c r="DMI45" s="358"/>
      <c r="DMJ45" s="358"/>
      <c r="DMK45" s="358"/>
      <c r="DML45" s="358"/>
      <c r="DMM45" s="358"/>
      <c r="DMN45" s="358"/>
      <c r="DMO45" s="358"/>
      <c r="DMP45" s="358"/>
      <c r="DMQ45" s="358"/>
      <c r="DMR45" s="358"/>
      <c r="DMS45" s="358"/>
      <c r="DMT45" s="358"/>
      <c r="DMU45" s="358"/>
      <c r="DMV45" s="358"/>
      <c r="DMW45" s="358"/>
      <c r="DMX45" s="358"/>
      <c r="DMY45" s="358"/>
      <c r="DMZ45" s="358"/>
      <c r="DNA45" s="358"/>
      <c r="DNB45" s="358"/>
      <c r="DNC45" s="358"/>
      <c r="DND45" s="358"/>
      <c r="DNE45" s="358"/>
      <c r="DNF45" s="358"/>
      <c r="DNG45" s="358"/>
      <c r="DNH45" s="358"/>
      <c r="DNI45" s="358"/>
      <c r="DNJ45" s="358"/>
      <c r="DNK45" s="358"/>
      <c r="DNL45" s="358"/>
      <c r="DNM45" s="358"/>
      <c r="DNN45" s="358"/>
      <c r="DNO45" s="358"/>
      <c r="DNP45" s="358"/>
      <c r="DNQ45" s="358"/>
      <c r="DNR45" s="358"/>
      <c r="DNS45" s="358"/>
      <c r="DNT45" s="358"/>
      <c r="DNU45" s="358"/>
      <c r="DNV45" s="358"/>
      <c r="DNW45" s="358"/>
      <c r="DNX45" s="358"/>
      <c r="DNY45" s="358"/>
      <c r="DNZ45" s="358"/>
      <c r="DOA45" s="358"/>
      <c r="DOB45" s="358"/>
      <c r="DOC45" s="358"/>
      <c r="DOD45" s="358"/>
      <c r="DOE45" s="358"/>
      <c r="DOF45" s="358"/>
      <c r="DOG45" s="358"/>
      <c r="DOH45" s="358"/>
      <c r="DOI45" s="358"/>
      <c r="DOJ45" s="358"/>
      <c r="DOK45" s="358"/>
      <c r="DOL45" s="358"/>
      <c r="DOM45" s="358"/>
      <c r="DON45" s="358"/>
      <c r="DOO45" s="358"/>
      <c r="DOP45" s="358"/>
      <c r="DOQ45" s="358"/>
      <c r="DOR45" s="358"/>
      <c r="DOS45" s="358"/>
      <c r="DOT45" s="358"/>
      <c r="DOU45" s="358"/>
      <c r="DOV45" s="358"/>
      <c r="DOW45" s="358"/>
      <c r="DOX45" s="358"/>
      <c r="DOY45" s="358"/>
      <c r="DOZ45" s="358"/>
      <c r="DPA45" s="358"/>
      <c r="DPB45" s="358"/>
      <c r="DPC45" s="358"/>
      <c r="DPD45" s="358"/>
      <c r="DPE45" s="358"/>
      <c r="DPF45" s="358"/>
      <c r="DPG45" s="358"/>
      <c r="DPH45" s="358"/>
      <c r="DPI45" s="358"/>
      <c r="DPJ45" s="358"/>
      <c r="DPK45" s="358"/>
      <c r="DPL45" s="358"/>
      <c r="DPM45" s="358"/>
      <c r="DPN45" s="358"/>
      <c r="DPO45" s="358"/>
      <c r="DPP45" s="358"/>
      <c r="DPQ45" s="358"/>
      <c r="DPR45" s="358"/>
      <c r="DPS45" s="358"/>
      <c r="DPT45" s="358"/>
      <c r="DPU45" s="358"/>
      <c r="DPV45" s="358"/>
      <c r="DPW45" s="358"/>
      <c r="DPX45" s="358"/>
      <c r="DPY45" s="358"/>
      <c r="DPZ45" s="358"/>
      <c r="DQA45" s="358"/>
      <c r="DQB45" s="358"/>
      <c r="DQC45" s="358"/>
      <c r="DQD45" s="358"/>
      <c r="DQE45" s="358"/>
      <c r="DQF45" s="358"/>
      <c r="DQG45" s="358"/>
      <c r="DQH45" s="358"/>
      <c r="DQI45" s="358"/>
      <c r="DQJ45" s="358"/>
      <c r="DQK45" s="358"/>
      <c r="DQL45" s="358"/>
      <c r="DQM45" s="358"/>
      <c r="DQN45" s="358"/>
      <c r="DQO45" s="358"/>
      <c r="DQP45" s="358"/>
      <c r="DQQ45" s="358"/>
      <c r="DQR45" s="358"/>
      <c r="DQS45" s="358"/>
      <c r="DQT45" s="358"/>
      <c r="DQU45" s="358"/>
      <c r="DQV45" s="358"/>
      <c r="DQW45" s="358"/>
      <c r="DQX45" s="358"/>
      <c r="DQY45" s="358"/>
      <c r="DQZ45" s="358"/>
      <c r="DRA45" s="358"/>
      <c r="DRB45" s="358"/>
      <c r="DRC45" s="358"/>
      <c r="DRD45" s="358"/>
      <c r="DRE45" s="358"/>
      <c r="DRF45" s="358"/>
      <c r="DRG45" s="358"/>
      <c r="DRH45" s="358"/>
      <c r="DRI45" s="358"/>
      <c r="DRJ45" s="358"/>
      <c r="DRK45" s="358"/>
      <c r="DRL45" s="358"/>
      <c r="DRM45" s="358"/>
      <c r="DRN45" s="358"/>
      <c r="DRO45" s="358"/>
      <c r="DRP45" s="358"/>
      <c r="DRQ45" s="358"/>
      <c r="DRR45" s="358"/>
      <c r="DRS45" s="358"/>
      <c r="DRT45" s="358"/>
      <c r="DRU45" s="358"/>
      <c r="DRV45" s="358"/>
      <c r="DRW45" s="358"/>
      <c r="DRX45" s="358"/>
      <c r="DRY45" s="358"/>
      <c r="DRZ45" s="358"/>
      <c r="DSA45" s="358"/>
      <c r="DSB45" s="358"/>
      <c r="DSC45" s="358"/>
      <c r="DSD45" s="358"/>
      <c r="DSE45" s="358"/>
      <c r="DSF45" s="358"/>
      <c r="DSG45" s="358"/>
      <c r="DSH45" s="358"/>
      <c r="DSI45" s="358"/>
      <c r="DSJ45" s="358"/>
      <c r="DSK45" s="358"/>
      <c r="DSL45" s="358"/>
      <c r="DSM45" s="358"/>
      <c r="DSN45" s="358"/>
      <c r="DSO45" s="358"/>
      <c r="DSP45" s="358"/>
      <c r="DSQ45" s="358"/>
      <c r="DSR45" s="358"/>
      <c r="DSS45" s="358"/>
      <c r="DST45" s="358"/>
      <c r="DSU45" s="358"/>
      <c r="DSV45" s="358"/>
      <c r="DSW45" s="358"/>
      <c r="DSX45" s="358"/>
      <c r="DSY45" s="358"/>
      <c r="DSZ45" s="358"/>
      <c r="DTA45" s="358"/>
      <c r="DTB45" s="358"/>
      <c r="DTC45" s="358"/>
      <c r="DTD45" s="358"/>
      <c r="DTE45" s="358"/>
      <c r="DTF45" s="358"/>
      <c r="DTG45" s="358"/>
      <c r="DTH45" s="358"/>
      <c r="DTI45" s="358"/>
      <c r="DTJ45" s="358"/>
      <c r="DTK45" s="358"/>
      <c r="DTL45" s="358"/>
      <c r="DTM45" s="358"/>
      <c r="DTN45" s="358"/>
      <c r="DTO45" s="358"/>
      <c r="DTP45" s="358"/>
      <c r="DTQ45" s="358"/>
      <c r="DTR45" s="358"/>
      <c r="DTS45" s="358"/>
      <c r="DTT45" s="358"/>
      <c r="DTU45" s="358"/>
      <c r="DTV45" s="358"/>
      <c r="DTW45" s="358"/>
      <c r="DTX45" s="358"/>
      <c r="DTY45" s="358"/>
      <c r="DTZ45" s="358"/>
      <c r="DUA45" s="358"/>
      <c r="DUB45" s="358"/>
      <c r="DUC45" s="358"/>
      <c r="DUD45" s="358"/>
      <c r="DUE45" s="358"/>
      <c r="DUF45" s="358"/>
      <c r="DUG45" s="358"/>
      <c r="DUH45" s="358"/>
      <c r="DUI45" s="358"/>
      <c r="DUJ45" s="358"/>
      <c r="DUK45" s="358"/>
      <c r="DUL45" s="358"/>
      <c r="DUM45" s="358"/>
      <c r="DUN45" s="358"/>
      <c r="DUO45" s="358"/>
      <c r="DUP45" s="358"/>
      <c r="DUQ45" s="358"/>
      <c r="DUR45" s="358"/>
      <c r="DUS45" s="358"/>
      <c r="DUT45" s="358"/>
      <c r="DUU45" s="358"/>
      <c r="DUV45" s="358"/>
      <c r="DUW45" s="358"/>
      <c r="DUX45" s="358"/>
      <c r="DUY45" s="358"/>
      <c r="DUZ45" s="358"/>
      <c r="DVA45" s="358"/>
      <c r="DVB45" s="358"/>
      <c r="DVC45" s="358"/>
      <c r="DVD45" s="358"/>
      <c r="DVE45" s="358"/>
      <c r="DVF45" s="358"/>
      <c r="DVG45" s="358"/>
      <c r="DVH45" s="358"/>
      <c r="DVI45" s="358"/>
      <c r="DVJ45" s="358"/>
      <c r="DVK45" s="358"/>
      <c r="DVL45" s="358"/>
      <c r="DVM45" s="358"/>
      <c r="DVN45" s="358"/>
      <c r="DVO45" s="358"/>
      <c r="DVP45" s="358"/>
      <c r="DVQ45" s="358"/>
      <c r="DVR45" s="358"/>
      <c r="DVS45" s="358"/>
      <c r="DVT45" s="358"/>
      <c r="DVU45" s="358"/>
      <c r="DVV45" s="358"/>
      <c r="DVW45" s="358"/>
      <c r="DVX45" s="358"/>
      <c r="DVY45" s="358"/>
      <c r="DVZ45" s="358"/>
      <c r="DWA45" s="358"/>
      <c r="DWB45" s="358"/>
      <c r="DWC45" s="358"/>
      <c r="DWD45" s="358"/>
      <c r="DWE45" s="358"/>
      <c r="DWF45" s="358"/>
      <c r="DWG45" s="358"/>
      <c r="DWH45" s="358"/>
      <c r="DWI45" s="358"/>
      <c r="DWJ45" s="358"/>
      <c r="DWK45" s="358"/>
      <c r="DWL45" s="358"/>
      <c r="DWM45" s="358"/>
      <c r="DWN45" s="358"/>
      <c r="DWO45" s="358"/>
      <c r="DWP45" s="358"/>
      <c r="DWQ45" s="358"/>
      <c r="DWR45" s="358"/>
      <c r="DWS45" s="358"/>
      <c r="DWT45" s="358"/>
      <c r="DWU45" s="358"/>
      <c r="DWV45" s="358"/>
      <c r="DWW45" s="358"/>
      <c r="DWX45" s="358"/>
      <c r="DWY45" s="358"/>
      <c r="DWZ45" s="358"/>
      <c r="DXA45" s="358"/>
      <c r="DXB45" s="358"/>
      <c r="DXC45" s="358"/>
      <c r="DXD45" s="358"/>
      <c r="DXE45" s="358"/>
      <c r="DXF45" s="358"/>
      <c r="DXG45" s="358"/>
      <c r="DXH45" s="358"/>
      <c r="DXI45" s="358"/>
      <c r="DXJ45" s="358"/>
      <c r="DXK45" s="358"/>
      <c r="DXL45" s="358"/>
      <c r="DXM45" s="358"/>
      <c r="DXN45" s="358"/>
      <c r="DXO45" s="358"/>
      <c r="DXP45" s="358"/>
      <c r="DXQ45" s="358"/>
      <c r="DXR45" s="358"/>
      <c r="DXS45" s="358"/>
      <c r="DXT45" s="358"/>
      <c r="DXU45" s="358"/>
      <c r="DXV45" s="358"/>
      <c r="DXW45" s="358"/>
      <c r="DXX45" s="358"/>
      <c r="DXY45" s="358"/>
      <c r="DXZ45" s="358"/>
      <c r="DYA45" s="358"/>
      <c r="DYB45" s="358"/>
      <c r="DYC45" s="358"/>
      <c r="DYD45" s="358"/>
      <c r="DYE45" s="358"/>
      <c r="DYF45" s="358"/>
      <c r="DYG45" s="358"/>
      <c r="DYH45" s="358"/>
      <c r="DYI45" s="358"/>
      <c r="DYJ45" s="358"/>
      <c r="DYK45" s="358"/>
      <c r="DYL45" s="358"/>
      <c r="DYM45" s="358"/>
      <c r="DYN45" s="358"/>
      <c r="DYO45" s="358"/>
      <c r="DYP45" s="358"/>
      <c r="DYQ45" s="358"/>
      <c r="DYR45" s="358"/>
      <c r="DYS45" s="358"/>
      <c r="DYT45" s="358"/>
      <c r="DYU45" s="358"/>
      <c r="DYV45" s="358"/>
      <c r="DYW45" s="358"/>
      <c r="DYX45" s="358"/>
      <c r="DYY45" s="358"/>
      <c r="DYZ45" s="358"/>
      <c r="DZA45" s="358"/>
      <c r="DZB45" s="358"/>
      <c r="DZC45" s="358"/>
      <c r="DZD45" s="358"/>
      <c r="DZE45" s="358"/>
      <c r="DZF45" s="358"/>
      <c r="DZG45" s="358"/>
      <c r="DZH45" s="358"/>
      <c r="DZI45" s="358"/>
      <c r="DZJ45" s="358"/>
      <c r="DZK45" s="358"/>
      <c r="DZL45" s="358"/>
      <c r="DZM45" s="358"/>
      <c r="DZN45" s="358"/>
      <c r="DZO45" s="358"/>
      <c r="DZP45" s="358"/>
      <c r="DZQ45" s="358"/>
      <c r="DZR45" s="358"/>
      <c r="DZS45" s="358"/>
      <c r="DZT45" s="358"/>
      <c r="DZU45" s="358"/>
      <c r="DZV45" s="358"/>
      <c r="DZW45" s="358"/>
      <c r="DZX45" s="358"/>
      <c r="DZY45" s="358"/>
      <c r="DZZ45" s="358"/>
      <c r="EAA45" s="358"/>
      <c r="EAB45" s="358"/>
      <c r="EAC45" s="358"/>
      <c r="EAD45" s="358"/>
      <c r="EAE45" s="358"/>
      <c r="EAF45" s="358"/>
      <c r="EAG45" s="358"/>
      <c r="EAH45" s="358"/>
      <c r="EAI45" s="358"/>
      <c r="EAJ45" s="358"/>
      <c r="EAK45" s="358"/>
      <c r="EAL45" s="358"/>
      <c r="EAM45" s="358"/>
      <c r="EAN45" s="358"/>
      <c r="EAO45" s="358"/>
      <c r="EAP45" s="358"/>
      <c r="EAQ45" s="358"/>
      <c r="EAR45" s="358"/>
      <c r="EAS45" s="358"/>
      <c r="EAT45" s="358"/>
      <c r="EAU45" s="358"/>
      <c r="EAV45" s="358"/>
      <c r="EAW45" s="358"/>
      <c r="EAX45" s="358"/>
      <c r="EAY45" s="358"/>
      <c r="EAZ45" s="358"/>
      <c r="EBA45" s="358"/>
      <c r="EBB45" s="358"/>
      <c r="EBC45" s="358"/>
      <c r="EBD45" s="358"/>
      <c r="EBE45" s="358"/>
      <c r="EBF45" s="358"/>
      <c r="EBG45" s="358"/>
      <c r="EBH45" s="358"/>
      <c r="EBI45" s="358"/>
      <c r="EBJ45" s="358"/>
      <c r="EBK45" s="358"/>
      <c r="EBL45" s="358"/>
      <c r="EBM45" s="358"/>
      <c r="EBN45" s="358"/>
      <c r="EBO45" s="358"/>
      <c r="EBP45" s="358"/>
      <c r="EBQ45" s="358"/>
      <c r="EBR45" s="358"/>
      <c r="EBS45" s="358"/>
      <c r="EBT45" s="358"/>
      <c r="EBU45" s="358"/>
      <c r="EBV45" s="358"/>
      <c r="EBW45" s="358"/>
      <c r="EBX45" s="358"/>
      <c r="EBY45" s="358"/>
      <c r="EBZ45" s="358"/>
      <c r="ECA45" s="358"/>
      <c r="ECB45" s="358"/>
      <c r="ECC45" s="358"/>
      <c r="ECD45" s="358"/>
      <c r="ECE45" s="358"/>
      <c r="ECF45" s="358"/>
      <c r="ECG45" s="358"/>
      <c r="ECH45" s="358"/>
      <c r="ECI45" s="358"/>
      <c r="ECJ45" s="358"/>
      <c r="ECK45" s="358"/>
      <c r="ECL45" s="358"/>
      <c r="ECM45" s="358"/>
      <c r="ECN45" s="358"/>
      <c r="ECO45" s="358"/>
      <c r="ECP45" s="358"/>
      <c r="ECQ45" s="358"/>
      <c r="ECR45" s="358"/>
      <c r="ECS45" s="358"/>
      <c r="ECT45" s="358"/>
      <c r="ECU45" s="358"/>
      <c r="ECV45" s="358"/>
      <c r="ECW45" s="358"/>
      <c r="ECX45" s="358"/>
      <c r="ECY45" s="358"/>
      <c r="ECZ45" s="358"/>
      <c r="EDA45" s="358"/>
      <c r="EDB45" s="358"/>
      <c r="EDC45" s="358"/>
      <c r="EDD45" s="358"/>
      <c r="EDE45" s="358"/>
      <c r="EDF45" s="358"/>
      <c r="EDG45" s="358"/>
      <c r="EDH45" s="358"/>
      <c r="EDI45" s="358"/>
      <c r="EDJ45" s="358"/>
      <c r="EDK45" s="358"/>
      <c r="EDL45" s="358"/>
      <c r="EDM45" s="358"/>
      <c r="EDN45" s="358"/>
      <c r="EDO45" s="358"/>
      <c r="EDP45" s="358"/>
      <c r="EDQ45" s="358"/>
      <c r="EDR45" s="358"/>
      <c r="EDS45" s="358"/>
      <c r="EDT45" s="358"/>
      <c r="EDU45" s="358"/>
      <c r="EDV45" s="358"/>
      <c r="EDW45" s="358"/>
      <c r="EDX45" s="358"/>
      <c r="EDY45" s="358"/>
      <c r="EDZ45" s="358"/>
      <c r="EEA45" s="358"/>
    </row>
    <row r="46" spans="1:3511" s="366" customFormat="1" ht="16.5" customHeight="1">
      <c r="A46" s="402" t="s">
        <v>348</v>
      </c>
      <c r="B46" s="373">
        <v>0.09</v>
      </c>
      <c r="C46" s="490">
        <v>12</v>
      </c>
      <c r="D46" s="373">
        <v>9.0388238009613292E-2</v>
      </c>
      <c r="E46" s="491">
        <v>0.71463500000000002</v>
      </c>
      <c r="F46" s="519">
        <v>46141</v>
      </c>
      <c r="G46" s="553"/>
      <c r="H46" s="553"/>
      <c r="I46" s="553"/>
      <c r="J46" s="553"/>
      <c r="K46" s="553"/>
      <c r="L46" s="553"/>
      <c r="M46" s="358"/>
      <c r="N46" s="358"/>
      <c r="O46" s="358"/>
      <c r="P46" s="358"/>
      <c r="Q46" s="358"/>
      <c r="R46" s="358"/>
      <c r="S46" s="358"/>
      <c r="T46" s="358"/>
      <c r="U46" s="358"/>
      <c r="V46" s="358"/>
      <c r="W46" s="358"/>
      <c r="X46" s="358"/>
      <c r="Y46" s="358"/>
      <c r="Z46" s="358"/>
      <c r="AA46" s="358"/>
      <c r="AB46" s="358"/>
      <c r="AC46" s="358"/>
      <c r="AD46" s="358"/>
      <c r="AE46" s="358"/>
      <c r="AF46" s="358"/>
      <c r="AG46" s="358"/>
      <c r="AH46" s="358"/>
      <c r="AI46" s="358"/>
      <c r="AJ46" s="358"/>
      <c r="AK46" s="358"/>
      <c r="AL46" s="358"/>
      <c r="AM46" s="358"/>
      <c r="AN46" s="358"/>
      <c r="AO46" s="358"/>
      <c r="AP46" s="358"/>
      <c r="AQ46" s="358"/>
      <c r="AR46" s="358"/>
      <c r="AS46" s="358"/>
      <c r="AT46" s="358"/>
      <c r="AU46" s="358"/>
      <c r="AV46" s="358"/>
      <c r="AW46" s="358"/>
      <c r="AX46" s="358"/>
      <c r="AY46" s="358"/>
      <c r="AZ46" s="358"/>
      <c r="BA46" s="358"/>
      <c r="BB46" s="358"/>
      <c r="BC46" s="358"/>
      <c r="BD46" s="358"/>
      <c r="BE46" s="358"/>
      <c r="BF46" s="358"/>
      <c r="BG46" s="358"/>
      <c r="BH46" s="358"/>
      <c r="BI46" s="358"/>
      <c r="BJ46" s="358"/>
      <c r="BK46" s="358"/>
      <c r="BL46" s="358"/>
      <c r="BM46" s="358"/>
      <c r="BN46" s="358"/>
      <c r="BO46" s="358"/>
      <c r="BP46" s="358"/>
      <c r="BQ46" s="358"/>
      <c r="BR46" s="358"/>
      <c r="BS46" s="358"/>
      <c r="BT46" s="358"/>
      <c r="BU46" s="358"/>
      <c r="BV46" s="358"/>
      <c r="BW46" s="358"/>
      <c r="BX46" s="358"/>
      <c r="BY46" s="358"/>
      <c r="BZ46" s="358"/>
      <c r="CA46" s="358"/>
      <c r="CB46" s="358"/>
      <c r="CC46" s="358"/>
      <c r="CD46" s="358"/>
      <c r="CE46" s="358"/>
      <c r="CF46" s="358"/>
      <c r="CG46" s="358"/>
      <c r="CH46" s="358"/>
      <c r="CI46" s="358"/>
      <c r="CJ46" s="358"/>
      <c r="CK46" s="358"/>
      <c r="CL46" s="358"/>
      <c r="CM46" s="358"/>
      <c r="CN46" s="358"/>
      <c r="CO46" s="358"/>
      <c r="CP46" s="358"/>
      <c r="CQ46" s="358"/>
      <c r="CR46" s="358"/>
      <c r="CS46" s="358"/>
      <c r="CT46" s="358"/>
      <c r="CU46" s="358"/>
      <c r="CV46" s="358"/>
      <c r="CW46" s="358"/>
      <c r="CX46" s="358"/>
      <c r="CY46" s="358"/>
      <c r="CZ46" s="358"/>
      <c r="DA46" s="358"/>
      <c r="DB46" s="358"/>
      <c r="DC46" s="358"/>
      <c r="DD46" s="358"/>
      <c r="DE46" s="358"/>
      <c r="DF46" s="358"/>
      <c r="DG46" s="358"/>
      <c r="DH46" s="358"/>
      <c r="DI46" s="358"/>
      <c r="DJ46" s="358"/>
      <c r="DK46" s="358"/>
      <c r="DL46" s="358"/>
      <c r="DM46" s="358"/>
      <c r="DN46" s="358"/>
      <c r="DO46" s="358"/>
      <c r="DP46" s="358"/>
      <c r="DQ46" s="358"/>
      <c r="DR46" s="358"/>
      <c r="DS46" s="358"/>
      <c r="DT46" s="358"/>
      <c r="DU46" s="358"/>
      <c r="DV46" s="358"/>
      <c r="DW46" s="358"/>
      <c r="DX46" s="358"/>
      <c r="DY46" s="358"/>
      <c r="DZ46" s="358"/>
      <c r="EA46" s="358"/>
      <c r="EB46" s="358"/>
      <c r="EC46" s="358"/>
      <c r="ED46" s="358"/>
      <c r="EE46" s="358"/>
      <c r="EF46" s="358"/>
      <c r="EG46" s="358"/>
      <c r="EH46" s="358"/>
      <c r="EI46" s="358"/>
      <c r="EJ46" s="358"/>
      <c r="EK46" s="358"/>
      <c r="EL46" s="358"/>
      <c r="EM46" s="358"/>
      <c r="EN46" s="358"/>
      <c r="EO46" s="358"/>
      <c r="EP46" s="358"/>
      <c r="EQ46" s="358"/>
      <c r="ER46" s="358"/>
      <c r="ES46" s="358"/>
      <c r="ET46" s="358"/>
      <c r="EU46" s="358"/>
      <c r="EV46" s="358"/>
      <c r="EW46" s="358"/>
      <c r="EX46" s="358"/>
      <c r="EY46" s="358"/>
      <c r="EZ46" s="358"/>
      <c r="FA46" s="358"/>
      <c r="FB46" s="358"/>
      <c r="FC46" s="358"/>
      <c r="FD46" s="358"/>
      <c r="FE46" s="358"/>
      <c r="FF46" s="358"/>
      <c r="FG46" s="358"/>
      <c r="FH46" s="358"/>
      <c r="FI46" s="358"/>
      <c r="FJ46" s="358"/>
      <c r="FK46" s="358"/>
      <c r="FL46" s="358"/>
      <c r="FM46" s="358"/>
      <c r="FN46" s="358"/>
      <c r="FO46" s="358"/>
      <c r="FP46" s="358"/>
      <c r="FQ46" s="358"/>
      <c r="FR46" s="358"/>
      <c r="FS46" s="358"/>
      <c r="FT46" s="358"/>
      <c r="FU46" s="358"/>
      <c r="FV46" s="358"/>
      <c r="FW46" s="358"/>
      <c r="FX46" s="358"/>
      <c r="FY46" s="358"/>
      <c r="FZ46" s="358"/>
      <c r="GA46" s="358"/>
      <c r="GB46" s="358"/>
      <c r="GC46" s="358"/>
      <c r="GD46" s="358"/>
      <c r="GE46" s="358"/>
      <c r="GF46" s="358"/>
      <c r="GG46" s="358"/>
      <c r="GH46" s="358"/>
      <c r="GI46" s="358"/>
      <c r="GJ46" s="358"/>
      <c r="GK46" s="358"/>
      <c r="GL46" s="358"/>
      <c r="GM46" s="358"/>
      <c r="GN46" s="358"/>
      <c r="GO46" s="358"/>
      <c r="GP46" s="358"/>
      <c r="GQ46" s="358"/>
      <c r="GR46" s="358"/>
      <c r="GS46" s="358"/>
      <c r="GT46" s="358"/>
      <c r="GU46" s="358"/>
      <c r="GV46" s="358"/>
      <c r="GW46" s="358"/>
      <c r="GX46" s="358"/>
      <c r="GY46" s="358"/>
      <c r="GZ46" s="358"/>
      <c r="HA46" s="358"/>
      <c r="HB46" s="358"/>
      <c r="HC46" s="358"/>
      <c r="HD46" s="358"/>
      <c r="HE46" s="358"/>
      <c r="HF46" s="358"/>
      <c r="HG46" s="358"/>
      <c r="HH46" s="358"/>
      <c r="HI46" s="358"/>
      <c r="HJ46" s="358"/>
      <c r="HK46" s="358"/>
      <c r="HL46" s="358"/>
      <c r="HM46" s="358"/>
      <c r="HN46" s="358"/>
      <c r="HO46" s="358"/>
      <c r="HP46" s="358"/>
      <c r="HQ46" s="358"/>
      <c r="HR46" s="358"/>
      <c r="HS46" s="358"/>
      <c r="HT46" s="358"/>
      <c r="HU46" s="358"/>
      <c r="HV46" s="358"/>
      <c r="HW46" s="358"/>
      <c r="HX46" s="358"/>
      <c r="HY46" s="358"/>
      <c r="HZ46" s="358"/>
      <c r="IA46" s="358"/>
      <c r="IB46" s="358"/>
      <c r="IC46" s="358"/>
      <c r="ID46" s="358"/>
      <c r="IE46" s="358"/>
      <c r="IF46" s="358"/>
      <c r="IG46" s="358"/>
      <c r="IH46" s="358"/>
      <c r="II46" s="358"/>
      <c r="IJ46" s="358"/>
      <c r="IK46" s="358"/>
      <c r="IL46" s="358"/>
      <c r="IM46" s="358"/>
      <c r="IN46" s="358"/>
      <c r="IO46" s="358"/>
      <c r="IP46" s="358"/>
      <c r="IQ46" s="358"/>
      <c r="IR46" s="358"/>
      <c r="IS46" s="358"/>
      <c r="IT46" s="358"/>
      <c r="IU46" s="358"/>
      <c r="IV46" s="358"/>
      <c r="IW46" s="358"/>
      <c r="IX46" s="358"/>
      <c r="IY46" s="358"/>
      <c r="IZ46" s="358"/>
      <c r="JA46" s="358"/>
      <c r="JB46" s="358"/>
      <c r="JC46" s="358"/>
      <c r="JD46" s="358"/>
      <c r="JE46" s="358"/>
      <c r="JF46" s="358"/>
      <c r="JG46" s="358"/>
      <c r="JH46" s="358"/>
      <c r="JI46" s="358"/>
      <c r="JJ46" s="358"/>
      <c r="JK46" s="358"/>
      <c r="JL46" s="358"/>
      <c r="JM46" s="358"/>
      <c r="JN46" s="358"/>
      <c r="JO46" s="358"/>
      <c r="JP46" s="358"/>
      <c r="JQ46" s="358"/>
      <c r="JR46" s="358"/>
      <c r="JS46" s="358"/>
      <c r="JT46" s="358"/>
      <c r="JU46" s="358"/>
      <c r="JV46" s="358"/>
      <c r="JW46" s="358"/>
      <c r="JX46" s="358"/>
      <c r="JY46" s="358"/>
      <c r="JZ46" s="358"/>
      <c r="KA46" s="358"/>
      <c r="KB46" s="358"/>
      <c r="KC46" s="358"/>
      <c r="KD46" s="358"/>
      <c r="KE46" s="358"/>
      <c r="KF46" s="358"/>
      <c r="KG46" s="358"/>
      <c r="KH46" s="358"/>
      <c r="KI46" s="358"/>
      <c r="KJ46" s="358"/>
      <c r="KK46" s="358"/>
      <c r="KL46" s="358"/>
      <c r="KM46" s="358"/>
      <c r="KN46" s="358"/>
      <c r="KO46" s="358"/>
      <c r="KP46" s="358"/>
      <c r="KQ46" s="358"/>
      <c r="KR46" s="358"/>
      <c r="KS46" s="358"/>
      <c r="KT46" s="358"/>
      <c r="KU46" s="358"/>
      <c r="KV46" s="358"/>
      <c r="KW46" s="358"/>
      <c r="KX46" s="358"/>
      <c r="KY46" s="358"/>
      <c r="KZ46" s="358"/>
      <c r="LA46" s="358"/>
      <c r="LB46" s="358"/>
      <c r="LC46" s="358"/>
      <c r="LD46" s="358"/>
      <c r="LE46" s="358"/>
      <c r="LF46" s="358"/>
      <c r="LG46" s="358"/>
      <c r="LH46" s="358"/>
      <c r="LI46" s="358"/>
      <c r="LJ46" s="358"/>
      <c r="LK46" s="358"/>
      <c r="LL46" s="358"/>
      <c r="LM46" s="358"/>
      <c r="LN46" s="358"/>
      <c r="LO46" s="358"/>
      <c r="LP46" s="358"/>
      <c r="LQ46" s="358"/>
      <c r="LR46" s="358"/>
      <c r="LS46" s="358"/>
      <c r="LT46" s="358"/>
      <c r="LU46" s="358"/>
      <c r="LV46" s="358"/>
      <c r="LW46" s="358"/>
      <c r="LX46" s="358"/>
      <c r="LY46" s="358"/>
      <c r="LZ46" s="358"/>
      <c r="MA46" s="358"/>
      <c r="MB46" s="358"/>
      <c r="MC46" s="358"/>
      <c r="MD46" s="358"/>
      <c r="ME46" s="358"/>
      <c r="MF46" s="358"/>
      <c r="MG46" s="358"/>
      <c r="MH46" s="358"/>
      <c r="MI46" s="358"/>
      <c r="MJ46" s="358"/>
      <c r="MK46" s="358"/>
      <c r="ML46" s="358"/>
      <c r="MM46" s="358"/>
      <c r="MN46" s="358"/>
      <c r="MO46" s="358"/>
      <c r="MP46" s="358"/>
      <c r="MQ46" s="358"/>
      <c r="MR46" s="358"/>
      <c r="MS46" s="358"/>
      <c r="MT46" s="358"/>
      <c r="MU46" s="358"/>
      <c r="MV46" s="358"/>
      <c r="MW46" s="358"/>
      <c r="MX46" s="358"/>
      <c r="MY46" s="358"/>
      <c r="MZ46" s="358"/>
      <c r="NA46" s="358"/>
      <c r="NB46" s="358"/>
      <c r="NC46" s="358"/>
      <c r="ND46" s="358"/>
      <c r="NE46" s="358"/>
      <c r="NF46" s="358"/>
      <c r="NG46" s="358"/>
      <c r="NH46" s="358"/>
      <c r="NI46" s="358"/>
      <c r="NJ46" s="358"/>
      <c r="NK46" s="358"/>
      <c r="NL46" s="358"/>
      <c r="NM46" s="358"/>
      <c r="NN46" s="358"/>
      <c r="NO46" s="358"/>
      <c r="NP46" s="358"/>
      <c r="NQ46" s="358"/>
      <c r="NR46" s="358"/>
      <c r="NS46" s="358"/>
      <c r="NT46" s="358"/>
      <c r="NU46" s="358"/>
      <c r="NV46" s="358"/>
      <c r="NW46" s="358"/>
      <c r="NX46" s="358"/>
      <c r="NY46" s="358"/>
      <c r="NZ46" s="358"/>
      <c r="OA46" s="358"/>
      <c r="OB46" s="358"/>
      <c r="OC46" s="358"/>
      <c r="OD46" s="358"/>
      <c r="OE46" s="358"/>
      <c r="OF46" s="358"/>
      <c r="OG46" s="358"/>
      <c r="OH46" s="358"/>
      <c r="OI46" s="358"/>
      <c r="OJ46" s="358"/>
      <c r="OK46" s="358"/>
      <c r="OL46" s="358"/>
      <c r="OM46" s="358"/>
      <c r="ON46" s="358"/>
      <c r="OO46" s="358"/>
      <c r="OP46" s="358"/>
      <c r="OQ46" s="358"/>
      <c r="OR46" s="358"/>
      <c r="OS46" s="358"/>
      <c r="OT46" s="358"/>
      <c r="OU46" s="358"/>
      <c r="OV46" s="358"/>
      <c r="OW46" s="358"/>
      <c r="OX46" s="358"/>
      <c r="OY46" s="358"/>
      <c r="OZ46" s="358"/>
      <c r="PA46" s="358"/>
      <c r="PB46" s="358"/>
      <c r="PC46" s="358"/>
      <c r="PD46" s="358"/>
      <c r="PE46" s="358"/>
      <c r="PF46" s="358"/>
      <c r="PG46" s="358"/>
      <c r="PH46" s="358"/>
      <c r="PI46" s="358"/>
      <c r="PJ46" s="358"/>
      <c r="PK46" s="358"/>
      <c r="PL46" s="358"/>
      <c r="PM46" s="358"/>
      <c r="PN46" s="358"/>
      <c r="PO46" s="358"/>
      <c r="PP46" s="358"/>
      <c r="PQ46" s="358"/>
      <c r="PR46" s="358"/>
      <c r="PS46" s="358"/>
      <c r="PT46" s="358"/>
      <c r="PU46" s="358"/>
      <c r="PV46" s="358"/>
      <c r="PW46" s="358"/>
      <c r="PX46" s="358"/>
      <c r="PY46" s="358"/>
      <c r="PZ46" s="358"/>
      <c r="QA46" s="358"/>
      <c r="QB46" s="358"/>
      <c r="QC46" s="358"/>
      <c r="QD46" s="358"/>
      <c r="QE46" s="358"/>
      <c r="QF46" s="358"/>
      <c r="QG46" s="358"/>
      <c r="QH46" s="358"/>
      <c r="QI46" s="358"/>
      <c r="QJ46" s="358"/>
      <c r="QK46" s="358"/>
      <c r="QL46" s="358"/>
      <c r="QM46" s="358"/>
      <c r="QN46" s="358"/>
      <c r="QO46" s="358"/>
      <c r="QP46" s="358"/>
      <c r="QQ46" s="358"/>
      <c r="QR46" s="358"/>
      <c r="QS46" s="358"/>
      <c r="QT46" s="358"/>
      <c r="QU46" s="358"/>
      <c r="QV46" s="358"/>
      <c r="QW46" s="358"/>
      <c r="QX46" s="358"/>
      <c r="QY46" s="358"/>
      <c r="QZ46" s="358"/>
      <c r="RA46" s="358"/>
      <c r="RB46" s="358"/>
      <c r="RC46" s="358"/>
      <c r="RD46" s="358"/>
      <c r="RE46" s="358"/>
      <c r="RF46" s="358"/>
      <c r="RG46" s="358"/>
      <c r="RH46" s="358"/>
      <c r="RI46" s="358"/>
      <c r="RJ46" s="358"/>
      <c r="RK46" s="358"/>
      <c r="RL46" s="358"/>
      <c r="RM46" s="358"/>
      <c r="RN46" s="358"/>
      <c r="RO46" s="358"/>
      <c r="RP46" s="358"/>
      <c r="RQ46" s="358"/>
      <c r="RR46" s="358"/>
      <c r="RS46" s="358"/>
      <c r="RT46" s="358"/>
      <c r="RU46" s="358"/>
      <c r="RV46" s="358"/>
      <c r="RW46" s="358"/>
      <c r="RX46" s="358"/>
      <c r="RY46" s="358"/>
      <c r="RZ46" s="358"/>
      <c r="SA46" s="358"/>
      <c r="SB46" s="358"/>
      <c r="SC46" s="358"/>
      <c r="SD46" s="358"/>
      <c r="SE46" s="358"/>
      <c r="SF46" s="358"/>
      <c r="SG46" s="358"/>
      <c r="SH46" s="358"/>
      <c r="SI46" s="358"/>
      <c r="SJ46" s="358"/>
      <c r="SK46" s="358"/>
      <c r="SL46" s="358"/>
      <c r="SM46" s="358"/>
      <c r="SN46" s="358"/>
      <c r="SO46" s="358"/>
      <c r="SP46" s="358"/>
      <c r="SQ46" s="358"/>
      <c r="SR46" s="358"/>
      <c r="SS46" s="358"/>
      <c r="ST46" s="358"/>
      <c r="SU46" s="358"/>
      <c r="SV46" s="358"/>
      <c r="SW46" s="358"/>
      <c r="SX46" s="358"/>
      <c r="SY46" s="358"/>
      <c r="SZ46" s="358"/>
      <c r="TA46" s="358"/>
      <c r="TB46" s="358"/>
      <c r="TC46" s="358"/>
      <c r="TD46" s="358"/>
      <c r="TE46" s="358"/>
      <c r="TF46" s="358"/>
      <c r="TG46" s="358"/>
      <c r="TH46" s="358"/>
      <c r="TI46" s="358"/>
      <c r="TJ46" s="358"/>
      <c r="TK46" s="358"/>
      <c r="TL46" s="358"/>
      <c r="TM46" s="358"/>
      <c r="TN46" s="358"/>
      <c r="TO46" s="358"/>
      <c r="TP46" s="358"/>
      <c r="TQ46" s="358"/>
      <c r="TR46" s="358"/>
      <c r="TS46" s="358"/>
      <c r="TT46" s="358"/>
      <c r="TU46" s="358"/>
      <c r="TV46" s="358"/>
      <c r="TW46" s="358"/>
      <c r="TX46" s="358"/>
      <c r="TY46" s="358"/>
      <c r="TZ46" s="358"/>
      <c r="UA46" s="358"/>
      <c r="UB46" s="358"/>
      <c r="UC46" s="358"/>
      <c r="UD46" s="358"/>
      <c r="UE46" s="358"/>
      <c r="UF46" s="358"/>
      <c r="UG46" s="358"/>
      <c r="UH46" s="358"/>
      <c r="UI46" s="358"/>
      <c r="UJ46" s="358"/>
      <c r="UK46" s="358"/>
      <c r="UL46" s="358"/>
      <c r="UM46" s="358"/>
      <c r="UN46" s="358"/>
      <c r="UO46" s="358"/>
      <c r="UP46" s="358"/>
      <c r="UQ46" s="358"/>
      <c r="UR46" s="358"/>
      <c r="US46" s="358"/>
      <c r="UT46" s="358"/>
      <c r="UU46" s="358"/>
      <c r="UV46" s="358"/>
      <c r="UW46" s="358"/>
      <c r="UX46" s="358"/>
      <c r="UY46" s="358"/>
      <c r="UZ46" s="358"/>
      <c r="VA46" s="358"/>
      <c r="VB46" s="358"/>
      <c r="VC46" s="358"/>
      <c r="VD46" s="358"/>
      <c r="VE46" s="358"/>
      <c r="VF46" s="358"/>
      <c r="VG46" s="358"/>
      <c r="VH46" s="358"/>
      <c r="VI46" s="358"/>
      <c r="VJ46" s="358"/>
      <c r="VK46" s="358"/>
      <c r="VL46" s="358"/>
      <c r="VM46" s="358"/>
      <c r="VN46" s="358"/>
      <c r="VO46" s="358"/>
      <c r="VP46" s="358"/>
      <c r="VQ46" s="358"/>
      <c r="VR46" s="358"/>
      <c r="VS46" s="358"/>
      <c r="VT46" s="358"/>
      <c r="VU46" s="358"/>
      <c r="VV46" s="358"/>
      <c r="VW46" s="358"/>
      <c r="VX46" s="358"/>
      <c r="VY46" s="358"/>
      <c r="VZ46" s="358"/>
      <c r="WA46" s="358"/>
      <c r="WB46" s="358"/>
      <c r="WC46" s="358"/>
      <c r="WD46" s="358"/>
      <c r="WE46" s="358"/>
      <c r="WF46" s="358"/>
      <c r="WG46" s="358"/>
      <c r="WH46" s="358"/>
      <c r="WI46" s="358"/>
      <c r="WJ46" s="358"/>
      <c r="WK46" s="358"/>
      <c r="WL46" s="358"/>
      <c r="WM46" s="358"/>
      <c r="WN46" s="358"/>
      <c r="WO46" s="358"/>
      <c r="WP46" s="358"/>
      <c r="WQ46" s="358"/>
      <c r="WR46" s="358"/>
      <c r="WS46" s="358"/>
      <c r="WT46" s="358"/>
      <c r="WU46" s="358"/>
      <c r="WV46" s="358"/>
      <c r="WW46" s="358"/>
      <c r="WX46" s="358"/>
      <c r="WY46" s="358"/>
      <c r="WZ46" s="358"/>
      <c r="XA46" s="358"/>
      <c r="XB46" s="358"/>
      <c r="XC46" s="358"/>
      <c r="XD46" s="358"/>
      <c r="XE46" s="358"/>
      <c r="XF46" s="358"/>
      <c r="XG46" s="358"/>
      <c r="XH46" s="358"/>
      <c r="XI46" s="358"/>
      <c r="XJ46" s="358"/>
      <c r="XK46" s="358"/>
      <c r="XL46" s="358"/>
      <c r="XM46" s="358"/>
      <c r="XN46" s="358"/>
      <c r="XO46" s="358"/>
      <c r="XP46" s="358"/>
      <c r="XQ46" s="358"/>
      <c r="XR46" s="358"/>
      <c r="XS46" s="358"/>
      <c r="XT46" s="358"/>
      <c r="XU46" s="358"/>
      <c r="XV46" s="358"/>
      <c r="XW46" s="358"/>
      <c r="XX46" s="358"/>
      <c r="XY46" s="358"/>
      <c r="XZ46" s="358"/>
      <c r="YA46" s="358"/>
      <c r="YB46" s="358"/>
      <c r="YC46" s="358"/>
      <c r="YD46" s="358"/>
      <c r="YE46" s="358"/>
      <c r="YF46" s="358"/>
      <c r="YG46" s="358"/>
      <c r="YH46" s="358"/>
      <c r="YI46" s="358"/>
      <c r="YJ46" s="358"/>
      <c r="YK46" s="358"/>
      <c r="YL46" s="358"/>
      <c r="YM46" s="358"/>
      <c r="YN46" s="358"/>
      <c r="YO46" s="358"/>
      <c r="YP46" s="358"/>
      <c r="YQ46" s="358"/>
      <c r="YR46" s="358"/>
      <c r="YS46" s="358"/>
      <c r="YT46" s="358"/>
      <c r="YU46" s="358"/>
      <c r="YV46" s="358"/>
      <c r="YW46" s="358"/>
      <c r="YX46" s="358"/>
      <c r="YY46" s="358"/>
      <c r="YZ46" s="358"/>
      <c r="ZA46" s="358"/>
      <c r="ZB46" s="358"/>
      <c r="ZC46" s="358"/>
      <c r="ZD46" s="358"/>
      <c r="ZE46" s="358"/>
      <c r="ZF46" s="358"/>
      <c r="ZG46" s="358"/>
      <c r="ZH46" s="358"/>
      <c r="ZI46" s="358"/>
      <c r="ZJ46" s="358"/>
      <c r="ZK46" s="358"/>
      <c r="ZL46" s="358"/>
      <c r="ZM46" s="358"/>
      <c r="ZN46" s="358"/>
      <c r="ZO46" s="358"/>
      <c r="ZP46" s="358"/>
      <c r="ZQ46" s="358"/>
      <c r="ZR46" s="358"/>
      <c r="ZS46" s="358"/>
      <c r="ZT46" s="358"/>
      <c r="ZU46" s="358"/>
      <c r="ZV46" s="358"/>
      <c r="ZW46" s="358"/>
      <c r="ZX46" s="358"/>
      <c r="ZY46" s="358"/>
      <c r="ZZ46" s="358"/>
      <c r="AAA46" s="358"/>
      <c r="AAB46" s="358"/>
      <c r="AAC46" s="358"/>
      <c r="AAD46" s="358"/>
      <c r="AAE46" s="358"/>
      <c r="AAF46" s="358"/>
      <c r="AAG46" s="358"/>
      <c r="AAH46" s="358"/>
      <c r="AAI46" s="358"/>
      <c r="AAJ46" s="358"/>
      <c r="AAK46" s="358"/>
      <c r="AAL46" s="358"/>
      <c r="AAM46" s="358"/>
      <c r="AAN46" s="358"/>
      <c r="AAO46" s="358"/>
      <c r="AAP46" s="358"/>
      <c r="AAQ46" s="358"/>
      <c r="AAR46" s="358"/>
      <c r="AAS46" s="358"/>
      <c r="AAT46" s="358"/>
      <c r="AAU46" s="358"/>
      <c r="AAV46" s="358"/>
      <c r="AAW46" s="358"/>
      <c r="AAX46" s="358"/>
      <c r="AAY46" s="358"/>
      <c r="AAZ46" s="358"/>
      <c r="ABA46" s="358"/>
      <c r="ABB46" s="358"/>
      <c r="ABC46" s="358"/>
      <c r="ABD46" s="358"/>
      <c r="ABE46" s="358"/>
      <c r="ABF46" s="358"/>
      <c r="ABG46" s="358"/>
      <c r="ABH46" s="358"/>
      <c r="ABI46" s="358"/>
      <c r="ABJ46" s="358"/>
      <c r="ABK46" s="358"/>
      <c r="ABL46" s="358"/>
      <c r="ABM46" s="358"/>
      <c r="ABN46" s="358"/>
      <c r="ABO46" s="358"/>
      <c r="ABP46" s="358"/>
      <c r="ABQ46" s="358"/>
      <c r="ABR46" s="358"/>
      <c r="ABS46" s="358"/>
      <c r="ABT46" s="358"/>
      <c r="ABU46" s="358"/>
      <c r="ABV46" s="358"/>
      <c r="ABW46" s="358"/>
      <c r="ABX46" s="358"/>
      <c r="ABY46" s="358"/>
      <c r="ABZ46" s="358"/>
      <c r="ACA46" s="358"/>
      <c r="ACB46" s="358"/>
      <c r="ACC46" s="358"/>
      <c r="ACD46" s="358"/>
      <c r="ACE46" s="358"/>
      <c r="ACF46" s="358"/>
      <c r="ACG46" s="358"/>
      <c r="ACH46" s="358"/>
      <c r="ACI46" s="358"/>
      <c r="ACJ46" s="358"/>
      <c r="ACK46" s="358"/>
      <c r="ACL46" s="358"/>
      <c r="ACM46" s="358"/>
      <c r="ACN46" s="358"/>
      <c r="ACO46" s="358"/>
      <c r="ACP46" s="358"/>
      <c r="ACQ46" s="358"/>
      <c r="ACR46" s="358"/>
      <c r="ACS46" s="358"/>
      <c r="ACT46" s="358"/>
      <c r="ACU46" s="358"/>
      <c r="ACV46" s="358"/>
      <c r="ACW46" s="358"/>
      <c r="ACX46" s="358"/>
      <c r="ACY46" s="358"/>
      <c r="ACZ46" s="358"/>
      <c r="ADA46" s="358"/>
      <c r="ADB46" s="358"/>
      <c r="ADC46" s="358"/>
      <c r="ADD46" s="358"/>
      <c r="ADE46" s="358"/>
      <c r="ADF46" s="358"/>
      <c r="ADG46" s="358"/>
      <c r="ADH46" s="358"/>
      <c r="ADI46" s="358"/>
      <c r="ADJ46" s="358"/>
      <c r="ADK46" s="358"/>
      <c r="ADL46" s="358"/>
      <c r="ADM46" s="358"/>
      <c r="ADN46" s="358"/>
      <c r="ADO46" s="358"/>
      <c r="ADP46" s="358"/>
      <c r="ADQ46" s="358"/>
      <c r="ADR46" s="358"/>
      <c r="ADS46" s="358"/>
      <c r="ADT46" s="358"/>
      <c r="ADU46" s="358"/>
      <c r="ADV46" s="358"/>
      <c r="ADW46" s="358"/>
      <c r="ADX46" s="358"/>
      <c r="ADY46" s="358"/>
      <c r="ADZ46" s="358"/>
      <c r="AEA46" s="358"/>
      <c r="AEB46" s="358"/>
      <c r="AEC46" s="358"/>
      <c r="AED46" s="358"/>
      <c r="AEE46" s="358"/>
      <c r="AEF46" s="358"/>
      <c r="AEG46" s="358"/>
      <c r="AEH46" s="358"/>
      <c r="AEI46" s="358"/>
      <c r="AEJ46" s="358"/>
      <c r="AEK46" s="358"/>
      <c r="AEL46" s="358"/>
      <c r="AEM46" s="358"/>
      <c r="AEN46" s="358"/>
      <c r="AEO46" s="358"/>
      <c r="AEP46" s="358"/>
      <c r="AEQ46" s="358"/>
      <c r="AER46" s="358"/>
      <c r="AES46" s="358"/>
      <c r="AET46" s="358"/>
      <c r="AEU46" s="358"/>
      <c r="AEV46" s="358"/>
      <c r="AEW46" s="358"/>
      <c r="AEX46" s="358"/>
      <c r="AEY46" s="358"/>
      <c r="AEZ46" s="358"/>
      <c r="AFA46" s="358"/>
      <c r="AFB46" s="358"/>
      <c r="AFC46" s="358"/>
      <c r="AFD46" s="358"/>
      <c r="AFE46" s="358"/>
      <c r="AFF46" s="358"/>
      <c r="AFG46" s="358"/>
      <c r="AFH46" s="358"/>
      <c r="AFI46" s="358"/>
      <c r="AFJ46" s="358"/>
      <c r="AFK46" s="358"/>
      <c r="AFL46" s="358"/>
      <c r="AFM46" s="358"/>
      <c r="AFN46" s="358"/>
      <c r="AFO46" s="358"/>
      <c r="AFP46" s="358"/>
      <c r="AFQ46" s="358"/>
      <c r="AFR46" s="358"/>
      <c r="AFS46" s="358"/>
      <c r="AFT46" s="358"/>
      <c r="AFU46" s="358"/>
      <c r="AFV46" s="358"/>
      <c r="AFW46" s="358"/>
      <c r="AFX46" s="358"/>
      <c r="AFY46" s="358"/>
      <c r="AFZ46" s="358"/>
      <c r="AGA46" s="358"/>
      <c r="AGB46" s="358"/>
      <c r="AGC46" s="358"/>
      <c r="AGD46" s="358"/>
      <c r="AGE46" s="358"/>
      <c r="AGF46" s="358"/>
      <c r="AGG46" s="358"/>
      <c r="AGH46" s="358"/>
      <c r="AGI46" s="358"/>
      <c r="AGJ46" s="358"/>
      <c r="AGK46" s="358"/>
      <c r="AGL46" s="358"/>
      <c r="AGM46" s="358"/>
      <c r="AGN46" s="358"/>
      <c r="AGO46" s="358"/>
      <c r="AGP46" s="358"/>
      <c r="AGQ46" s="358"/>
      <c r="AGR46" s="358"/>
      <c r="AGS46" s="358"/>
      <c r="AGT46" s="358"/>
      <c r="AGU46" s="358"/>
      <c r="AGV46" s="358"/>
      <c r="AGW46" s="358"/>
      <c r="AGX46" s="358"/>
      <c r="AGY46" s="358"/>
      <c r="AGZ46" s="358"/>
      <c r="AHA46" s="358"/>
      <c r="AHB46" s="358"/>
      <c r="AHC46" s="358"/>
      <c r="AHD46" s="358"/>
      <c r="AHE46" s="358"/>
      <c r="AHF46" s="358"/>
      <c r="AHG46" s="358"/>
      <c r="AHH46" s="358"/>
      <c r="AHI46" s="358"/>
      <c r="AHJ46" s="358"/>
      <c r="AHK46" s="358"/>
      <c r="AHL46" s="358"/>
      <c r="AHM46" s="358"/>
      <c r="AHN46" s="358"/>
      <c r="AHO46" s="358"/>
      <c r="AHP46" s="358"/>
      <c r="AHQ46" s="358"/>
      <c r="AHR46" s="358"/>
      <c r="AHS46" s="358"/>
      <c r="AHT46" s="358"/>
      <c r="AHU46" s="358"/>
      <c r="AHV46" s="358"/>
      <c r="AHW46" s="358"/>
      <c r="AHX46" s="358"/>
      <c r="AHY46" s="358"/>
      <c r="AHZ46" s="358"/>
      <c r="AIA46" s="358"/>
      <c r="AIB46" s="358"/>
      <c r="AIC46" s="358"/>
      <c r="AID46" s="358"/>
      <c r="AIE46" s="358"/>
      <c r="AIF46" s="358"/>
      <c r="AIG46" s="358"/>
      <c r="AIH46" s="358"/>
      <c r="AII46" s="358"/>
      <c r="AIJ46" s="358"/>
      <c r="AIK46" s="358"/>
      <c r="AIL46" s="358"/>
      <c r="AIM46" s="358"/>
      <c r="AIN46" s="358"/>
      <c r="AIO46" s="358"/>
      <c r="AIP46" s="358"/>
      <c r="AIQ46" s="358"/>
      <c r="AIR46" s="358"/>
      <c r="AIS46" s="358"/>
      <c r="AIT46" s="358"/>
      <c r="AIU46" s="358"/>
      <c r="AIV46" s="358"/>
      <c r="AIW46" s="358"/>
      <c r="AIX46" s="358"/>
      <c r="AIY46" s="358"/>
      <c r="AIZ46" s="358"/>
      <c r="AJA46" s="358"/>
      <c r="AJB46" s="358"/>
      <c r="AJC46" s="358"/>
      <c r="AJD46" s="358"/>
      <c r="AJE46" s="358"/>
      <c r="AJF46" s="358"/>
      <c r="AJG46" s="358"/>
      <c r="AJH46" s="358"/>
      <c r="AJI46" s="358"/>
      <c r="AJJ46" s="358"/>
      <c r="AJK46" s="358"/>
      <c r="AJL46" s="358"/>
      <c r="AJM46" s="358"/>
      <c r="AJN46" s="358"/>
      <c r="AJO46" s="358"/>
      <c r="AJP46" s="358"/>
      <c r="AJQ46" s="358"/>
      <c r="AJR46" s="358"/>
      <c r="AJS46" s="358"/>
      <c r="AJT46" s="358"/>
      <c r="AJU46" s="358"/>
      <c r="AJV46" s="358"/>
      <c r="AJW46" s="358"/>
      <c r="AJX46" s="358"/>
      <c r="AJY46" s="358"/>
      <c r="AJZ46" s="358"/>
      <c r="AKA46" s="358"/>
      <c r="AKB46" s="358"/>
      <c r="AKC46" s="358"/>
      <c r="AKD46" s="358"/>
      <c r="AKE46" s="358"/>
      <c r="AKF46" s="358"/>
      <c r="AKG46" s="358"/>
      <c r="AKH46" s="358"/>
      <c r="AKI46" s="358"/>
      <c r="AKJ46" s="358"/>
      <c r="AKK46" s="358"/>
      <c r="AKL46" s="358"/>
      <c r="AKM46" s="358"/>
      <c r="AKN46" s="358"/>
      <c r="AKO46" s="358"/>
      <c r="AKP46" s="358"/>
      <c r="AKQ46" s="358"/>
      <c r="AKR46" s="358"/>
      <c r="AKS46" s="358"/>
      <c r="AKT46" s="358"/>
      <c r="AKU46" s="358"/>
      <c r="AKV46" s="358"/>
      <c r="AKW46" s="358"/>
      <c r="AKX46" s="358"/>
      <c r="AKY46" s="358"/>
      <c r="AKZ46" s="358"/>
      <c r="ALA46" s="358"/>
      <c r="ALB46" s="358"/>
      <c r="ALC46" s="358"/>
      <c r="ALD46" s="358"/>
      <c r="ALE46" s="358"/>
      <c r="ALF46" s="358"/>
      <c r="ALG46" s="358"/>
      <c r="ALH46" s="358"/>
      <c r="ALI46" s="358"/>
      <c r="ALJ46" s="358"/>
      <c r="ALK46" s="358"/>
      <c r="ALL46" s="358"/>
      <c r="ALM46" s="358"/>
      <c r="ALN46" s="358"/>
      <c r="ALO46" s="358"/>
      <c r="ALP46" s="358"/>
      <c r="ALQ46" s="358"/>
      <c r="ALR46" s="358"/>
      <c r="ALS46" s="358"/>
      <c r="ALT46" s="358"/>
      <c r="ALU46" s="358"/>
      <c r="ALV46" s="358"/>
      <c r="ALW46" s="358"/>
      <c r="ALX46" s="358"/>
      <c r="ALY46" s="358"/>
      <c r="ALZ46" s="358"/>
      <c r="AMA46" s="358"/>
      <c r="AMB46" s="358"/>
      <c r="AMC46" s="358"/>
      <c r="AMD46" s="358"/>
      <c r="AME46" s="358"/>
      <c r="AMF46" s="358"/>
      <c r="AMG46" s="358"/>
      <c r="AMH46" s="358"/>
      <c r="AMI46" s="358"/>
      <c r="AMJ46" s="358"/>
      <c r="AMK46" s="358"/>
      <c r="AML46" s="358"/>
      <c r="AMM46" s="358"/>
      <c r="AMN46" s="358"/>
      <c r="AMO46" s="358"/>
      <c r="AMP46" s="358"/>
      <c r="AMQ46" s="358"/>
      <c r="AMR46" s="358"/>
      <c r="AMS46" s="358"/>
      <c r="AMT46" s="358"/>
      <c r="AMU46" s="358"/>
      <c r="AMV46" s="358"/>
      <c r="AMW46" s="358"/>
      <c r="AMX46" s="358"/>
      <c r="AMY46" s="358"/>
      <c r="AMZ46" s="358"/>
      <c r="ANA46" s="358"/>
      <c r="ANB46" s="358"/>
      <c r="ANC46" s="358"/>
      <c r="AND46" s="358"/>
      <c r="ANE46" s="358"/>
      <c r="ANF46" s="358"/>
      <c r="ANG46" s="358"/>
      <c r="ANH46" s="358"/>
      <c r="ANI46" s="358"/>
      <c r="ANJ46" s="358"/>
      <c r="ANK46" s="358"/>
      <c r="ANL46" s="358"/>
      <c r="ANM46" s="358"/>
      <c r="ANN46" s="358"/>
      <c r="ANO46" s="358"/>
      <c r="ANP46" s="358"/>
      <c r="ANQ46" s="358"/>
      <c r="ANR46" s="358"/>
      <c r="ANS46" s="358"/>
      <c r="ANT46" s="358"/>
      <c r="ANU46" s="358"/>
      <c r="ANV46" s="358"/>
      <c r="ANW46" s="358"/>
      <c r="ANX46" s="358"/>
      <c r="ANY46" s="358"/>
      <c r="ANZ46" s="358"/>
      <c r="AOA46" s="358"/>
      <c r="AOB46" s="358"/>
      <c r="AOC46" s="358"/>
      <c r="AOD46" s="358"/>
      <c r="AOE46" s="358"/>
      <c r="AOF46" s="358"/>
      <c r="AOG46" s="358"/>
      <c r="AOH46" s="358"/>
      <c r="AOI46" s="358"/>
      <c r="AOJ46" s="358"/>
      <c r="AOK46" s="358"/>
      <c r="AOL46" s="358"/>
      <c r="AOM46" s="358"/>
      <c r="AON46" s="358"/>
      <c r="AOO46" s="358"/>
      <c r="AOP46" s="358"/>
      <c r="AOQ46" s="358"/>
      <c r="AOR46" s="358"/>
      <c r="AOS46" s="358"/>
      <c r="AOT46" s="358"/>
      <c r="AOU46" s="358"/>
      <c r="AOV46" s="358"/>
      <c r="AOW46" s="358"/>
      <c r="AOX46" s="358"/>
      <c r="AOY46" s="358"/>
      <c r="AOZ46" s="358"/>
      <c r="APA46" s="358"/>
      <c r="APB46" s="358"/>
      <c r="APC46" s="358"/>
      <c r="APD46" s="358"/>
      <c r="APE46" s="358"/>
      <c r="APF46" s="358"/>
      <c r="APG46" s="358"/>
      <c r="APH46" s="358"/>
      <c r="API46" s="358"/>
      <c r="APJ46" s="358"/>
      <c r="APK46" s="358"/>
      <c r="APL46" s="358"/>
      <c r="APM46" s="358"/>
      <c r="APN46" s="358"/>
      <c r="APO46" s="358"/>
      <c r="APP46" s="358"/>
      <c r="APQ46" s="358"/>
      <c r="APR46" s="358"/>
      <c r="APS46" s="358"/>
      <c r="APT46" s="358"/>
      <c r="APU46" s="358"/>
      <c r="APV46" s="358"/>
      <c r="APW46" s="358"/>
      <c r="APX46" s="358"/>
      <c r="APY46" s="358"/>
      <c r="APZ46" s="358"/>
      <c r="AQA46" s="358"/>
      <c r="AQB46" s="358"/>
      <c r="AQC46" s="358"/>
      <c r="AQD46" s="358"/>
      <c r="AQE46" s="358"/>
      <c r="AQF46" s="358"/>
      <c r="AQG46" s="358"/>
      <c r="AQH46" s="358"/>
      <c r="AQI46" s="358"/>
      <c r="AQJ46" s="358"/>
      <c r="AQK46" s="358"/>
      <c r="AQL46" s="358"/>
      <c r="AQM46" s="358"/>
      <c r="AQN46" s="358"/>
      <c r="AQO46" s="358"/>
      <c r="AQP46" s="358"/>
      <c r="AQQ46" s="358"/>
      <c r="AQR46" s="358"/>
      <c r="AQS46" s="358"/>
      <c r="AQT46" s="358"/>
      <c r="AQU46" s="358"/>
      <c r="AQV46" s="358"/>
      <c r="AQW46" s="358"/>
      <c r="AQX46" s="358"/>
      <c r="AQY46" s="358"/>
      <c r="AQZ46" s="358"/>
      <c r="ARA46" s="358"/>
      <c r="ARB46" s="358"/>
      <c r="ARC46" s="358"/>
      <c r="ARD46" s="358"/>
      <c r="ARE46" s="358"/>
      <c r="ARF46" s="358"/>
      <c r="ARG46" s="358"/>
      <c r="ARH46" s="358"/>
      <c r="ARI46" s="358"/>
      <c r="ARJ46" s="358"/>
      <c r="ARK46" s="358"/>
      <c r="ARL46" s="358"/>
      <c r="ARM46" s="358"/>
      <c r="ARN46" s="358"/>
      <c r="ARO46" s="358"/>
      <c r="ARP46" s="358"/>
      <c r="ARQ46" s="358"/>
      <c r="ARR46" s="358"/>
      <c r="ARS46" s="358"/>
      <c r="ART46" s="358"/>
      <c r="ARU46" s="358"/>
      <c r="ARV46" s="358"/>
      <c r="ARW46" s="358"/>
      <c r="ARX46" s="358"/>
      <c r="ARY46" s="358"/>
      <c r="ARZ46" s="358"/>
      <c r="ASA46" s="358"/>
      <c r="ASB46" s="358"/>
      <c r="ASC46" s="358"/>
      <c r="ASD46" s="358"/>
      <c r="ASE46" s="358"/>
      <c r="ASF46" s="358"/>
      <c r="ASG46" s="358"/>
      <c r="ASH46" s="358"/>
      <c r="ASI46" s="358"/>
      <c r="ASJ46" s="358"/>
      <c r="ASK46" s="358"/>
      <c r="ASL46" s="358"/>
      <c r="ASM46" s="358"/>
      <c r="ASN46" s="358"/>
      <c r="ASO46" s="358"/>
      <c r="ASP46" s="358"/>
      <c r="ASQ46" s="358"/>
      <c r="ASR46" s="358"/>
      <c r="ASS46" s="358"/>
      <c r="AST46" s="358"/>
      <c r="ASU46" s="358"/>
      <c r="ASV46" s="358"/>
      <c r="ASW46" s="358"/>
      <c r="ASX46" s="358"/>
      <c r="ASY46" s="358"/>
      <c r="ASZ46" s="358"/>
      <c r="ATA46" s="358"/>
      <c r="ATB46" s="358"/>
      <c r="ATC46" s="358"/>
      <c r="ATD46" s="358"/>
      <c r="ATE46" s="358"/>
      <c r="ATF46" s="358"/>
      <c r="ATG46" s="358"/>
      <c r="ATH46" s="358"/>
      <c r="ATI46" s="358"/>
      <c r="ATJ46" s="358"/>
      <c r="ATK46" s="358"/>
      <c r="ATL46" s="358"/>
      <c r="ATM46" s="358"/>
      <c r="ATN46" s="358"/>
      <c r="ATO46" s="358"/>
      <c r="ATP46" s="358"/>
      <c r="ATQ46" s="358"/>
      <c r="ATR46" s="358"/>
      <c r="ATS46" s="358"/>
      <c r="ATT46" s="358"/>
      <c r="ATU46" s="358"/>
      <c r="ATV46" s="358"/>
      <c r="ATW46" s="358"/>
      <c r="ATX46" s="358"/>
      <c r="ATY46" s="358"/>
      <c r="ATZ46" s="358"/>
      <c r="AUA46" s="358"/>
      <c r="AUB46" s="358"/>
      <c r="AUC46" s="358"/>
      <c r="AUD46" s="358"/>
      <c r="AUE46" s="358"/>
      <c r="AUF46" s="358"/>
      <c r="AUG46" s="358"/>
      <c r="AUH46" s="358"/>
      <c r="AUI46" s="358"/>
      <c r="AUJ46" s="358"/>
      <c r="AUK46" s="358"/>
      <c r="AUL46" s="358"/>
      <c r="AUM46" s="358"/>
      <c r="AUN46" s="358"/>
      <c r="AUO46" s="358"/>
      <c r="AUP46" s="358"/>
      <c r="AUQ46" s="358"/>
      <c r="AUR46" s="358"/>
      <c r="AUS46" s="358"/>
      <c r="AUT46" s="358"/>
      <c r="AUU46" s="358"/>
      <c r="AUV46" s="358"/>
      <c r="AUW46" s="358"/>
      <c r="AUX46" s="358"/>
      <c r="AUY46" s="358"/>
      <c r="AUZ46" s="358"/>
      <c r="AVA46" s="358"/>
      <c r="AVB46" s="358"/>
      <c r="AVC46" s="358"/>
      <c r="AVD46" s="358"/>
      <c r="AVE46" s="358"/>
      <c r="AVF46" s="358"/>
      <c r="AVG46" s="358"/>
      <c r="AVH46" s="358"/>
      <c r="AVI46" s="358"/>
      <c r="AVJ46" s="358"/>
      <c r="AVK46" s="358"/>
      <c r="AVL46" s="358"/>
      <c r="AVM46" s="358"/>
      <c r="AVN46" s="358"/>
      <c r="AVO46" s="358"/>
      <c r="AVP46" s="358"/>
      <c r="AVQ46" s="358"/>
      <c r="AVR46" s="358"/>
      <c r="AVS46" s="358"/>
      <c r="AVT46" s="358"/>
      <c r="AVU46" s="358"/>
      <c r="AVV46" s="358"/>
      <c r="AVW46" s="358"/>
      <c r="AVX46" s="358"/>
      <c r="AVY46" s="358"/>
      <c r="AVZ46" s="358"/>
      <c r="AWA46" s="358"/>
      <c r="AWB46" s="358"/>
      <c r="AWC46" s="358"/>
      <c r="AWD46" s="358"/>
      <c r="AWE46" s="358"/>
      <c r="AWF46" s="358"/>
      <c r="AWG46" s="358"/>
      <c r="AWH46" s="358"/>
      <c r="AWI46" s="358"/>
      <c r="AWJ46" s="358"/>
      <c r="AWK46" s="358"/>
      <c r="AWL46" s="358"/>
      <c r="AWM46" s="358"/>
      <c r="AWN46" s="358"/>
      <c r="AWO46" s="358"/>
      <c r="AWP46" s="358"/>
      <c r="AWQ46" s="358"/>
      <c r="AWR46" s="358"/>
      <c r="AWS46" s="358"/>
      <c r="AWT46" s="358"/>
      <c r="AWU46" s="358"/>
      <c r="AWV46" s="358"/>
      <c r="AWW46" s="358"/>
      <c r="AWX46" s="358"/>
      <c r="AWY46" s="358"/>
      <c r="AWZ46" s="358"/>
      <c r="AXA46" s="358"/>
      <c r="AXB46" s="358"/>
      <c r="AXC46" s="358"/>
      <c r="AXD46" s="358"/>
      <c r="AXE46" s="358"/>
      <c r="AXF46" s="358"/>
      <c r="AXG46" s="358"/>
      <c r="AXH46" s="358"/>
      <c r="AXI46" s="358"/>
      <c r="AXJ46" s="358"/>
      <c r="AXK46" s="358"/>
      <c r="AXL46" s="358"/>
      <c r="AXM46" s="358"/>
      <c r="AXN46" s="358"/>
      <c r="AXO46" s="358"/>
      <c r="AXP46" s="358"/>
      <c r="AXQ46" s="358"/>
      <c r="AXR46" s="358"/>
      <c r="AXS46" s="358"/>
      <c r="AXT46" s="358"/>
      <c r="AXU46" s="358"/>
      <c r="AXV46" s="358"/>
      <c r="AXW46" s="358"/>
      <c r="AXX46" s="358"/>
      <c r="AXY46" s="358"/>
      <c r="AXZ46" s="358"/>
      <c r="AYA46" s="358"/>
      <c r="AYB46" s="358"/>
      <c r="AYC46" s="358"/>
      <c r="AYD46" s="358"/>
      <c r="AYE46" s="358"/>
      <c r="AYF46" s="358"/>
      <c r="AYG46" s="358"/>
      <c r="AYH46" s="358"/>
      <c r="AYI46" s="358"/>
      <c r="AYJ46" s="358"/>
      <c r="AYK46" s="358"/>
      <c r="AYL46" s="358"/>
      <c r="AYM46" s="358"/>
      <c r="AYN46" s="358"/>
      <c r="AYO46" s="358"/>
      <c r="AYP46" s="358"/>
      <c r="AYQ46" s="358"/>
      <c r="AYR46" s="358"/>
      <c r="AYS46" s="358"/>
      <c r="AYT46" s="358"/>
      <c r="AYU46" s="358"/>
      <c r="AYV46" s="358"/>
      <c r="AYW46" s="358"/>
      <c r="AYX46" s="358"/>
      <c r="AYY46" s="358"/>
      <c r="AYZ46" s="358"/>
      <c r="AZA46" s="358"/>
      <c r="AZB46" s="358"/>
      <c r="AZC46" s="358"/>
      <c r="AZD46" s="358"/>
      <c r="AZE46" s="358"/>
      <c r="AZF46" s="358"/>
      <c r="AZG46" s="358"/>
      <c r="AZH46" s="358"/>
      <c r="AZI46" s="358"/>
      <c r="AZJ46" s="358"/>
      <c r="AZK46" s="358"/>
      <c r="AZL46" s="358"/>
      <c r="AZM46" s="358"/>
      <c r="AZN46" s="358"/>
      <c r="AZO46" s="358"/>
      <c r="AZP46" s="358"/>
      <c r="AZQ46" s="358"/>
      <c r="AZR46" s="358"/>
      <c r="AZS46" s="358"/>
      <c r="AZT46" s="358"/>
      <c r="AZU46" s="358"/>
      <c r="AZV46" s="358"/>
      <c r="AZW46" s="358"/>
      <c r="AZX46" s="358"/>
      <c r="AZY46" s="358"/>
      <c r="AZZ46" s="358"/>
      <c r="BAA46" s="358"/>
      <c r="BAB46" s="358"/>
      <c r="BAC46" s="358"/>
      <c r="BAD46" s="358"/>
      <c r="BAE46" s="358"/>
      <c r="BAF46" s="358"/>
      <c r="BAG46" s="358"/>
      <c r="BAH46" s="358"/>
      <c r="BAI46" s="358"/>
      <c r="BAJ46" s="358"/>
      <c r="BAK46" s="358"/>
      <c r="BAL46" s="358"/>
      <c r="BAM46" s="358"/>
      <c r="BAN46" s="358"/>
      <c r="BAO46" s="358"/>
      <c r="BAP46" s="358"/>
      <c r="BAQ46" s="358"/>
      <c r="BAR46" s="358"/>
      <c r="BAS46" s="358"/>
      <c r="BAT46" s="358"/>
      <c r="BAU46" s="358"/>
      <c r="BAV46" s="358"/>
      <c r="BAW46" s="358"/>
      <c r="BAX46" s="358"/>
      <c r="BAY46" s="358"/>
      <c r="BAZ46" s="358"/>
      <c r="BBA46" s="358"/>
      <c r="BBB46" s="358"/>
      <c r="BBC46" s="358"/>
      <c r="BBD46" s="358"/>
      <c r="BBE46" s="358"/>
      <c r="BBF46" s="358"/>
      <c r="BBG46" s="358"/>
      <c r="BBH46" s="358"/>
      <c r="BBI46" s="358"/>
      <c r="BBJ46" s="358"/>
      <c r="BBK46" s="358"/>
      <c r="BBL46" s="358"/>
      <c r="BBM46" s="358"/>
      <c r="BBN46" s="358"/>
      <c r="BBO46" s="358"/>
      <c r="BBP46" s="358"/>
      <c r="BBQ46" s="358"/>
      <c r="BBR46" s="358"/>
      <c r="BBS46" s="358"/>
      <c r="BBT46" s="358"/>
      <c r="BBU46" s="358"/>
      <c r="BBV46" s="358"/>
      <c r="BBW46" s="358"/>
      <c r="BBX46" s="358"/>
      <c r="BBY46" s="358"/>
      <c r="BBZ46" s="358"/>
      <c r="BCA46" s="358"/>
      <c r="BCB46" s="358"/>
      <c r="BCC46" s="358"/>
      <c r="BCD46" s="358"/>
      <c r="BCE46" s="358"/>
      <c r="BCF46" s="358"/>
      <c r="BCG46" s="358"/>
      <c r="BCH46" s="358"/>
      <c r="BCI46" s="358"/>
      <c r="BCJ46" s="358"/>
      <c r="BCK46" s="358"/>
      <c r="BCL46" s="358"/>
      <c r="BCM46" s="358"/>
      <c r="BCN46" s="358"/>
      <c r="BCO46" s="358"/>
      <c r="BCP46" s="358"/>
      <c r="BCQ46" s="358"/>
      <c r="BCR46" s="358"/>
      <c r="BCS46" s="358"/>
      <c r="BCT46" s="358"/>
      <c r="BCU46" s="358"/>
      <c r="BCV46" s="358"/>
      <c r="BCW46" s="358"/>
      <c r="BCX46" s="358"/>
      <c r="BCY46" s="358"/>
      <c r="BCZ46" s="358"/>
      <c r="BDA46" s="358"/>
      <c r="BDB46" s="358"/>
      <c r="BDC46" s="358"/>
      <c r="BDD46" s="358"/>
      <c r="BDE46" s="358"/>
      <c r="BDF46" s="358"/>
      <c r="BDG46" s="358"/>
      <c r="BDH46" s="358"/>
      <c r="BDI46" s="358"/>
      <c r="BDJ46" s="358"/>
      <c r="BDK46" s="358"/>
      <c r="BDL46" s="358"/>
      <c r="BDM46" s="358"/>
      <c r="BDN46" s="358"/>
      <c r="BDO46" s="358"/>
      <c r="BDP46" s="358"/>
      <c r="BDQ46" s="358"/>
      <c r="BDR46" s="358"/>
      <c r="BDS46" s="358"/>
      <c r="BDT46" s="358"/>
      <c r="BDU46" s="358"/>
      <c r="BDV46" s="358"/>
      <c r="BDW46" s="358"/>
      <c r="BDX46" s="358"/>
      <c r="BDY46" s="358"/>
      <c r="BDZ46" s="358"/>
      <c r="BEA46" s="358"/>
      <c r="BEB46" s="358"/>
      <c r="BEC46" s="358"/>
      <c r="BED46" s="358"/>
      <c r="BEE46" s="358"/>
      <c r="BEF46" s="358"/>
      <c r="BEG46" s="358"/>
      <c r="BEH46" s="358"/>
      <c r="BEI46" s="358"/>
      <c r="BEJ46" s="358"/>
      <c r="BEK46" s="358"/>
      <c r="BEL46" s="358"/>
      <c r="BEM46" s="358"/>
      <c r="BEN46" s="358"/>
      <c r="BEO46" s="358"/>
      <c r="BEP46" s="358"/>
      <c r="BEQ46" s="358"/>
      <c r="BER46" s="358"/>
      <c r="BES46" s="358"/>
      <c r="BET46" s="358"/>
      <c r="BEU46" s="358"/>
      <c r="BEV46" s="358"/>
      <c r="BEW46" s="358"/>
      <c r="BEX46" s="358"/>
      <c r="BEY46" s="358"/>
      <c r="BEZ46" s="358"/>
      <c r="BFA46" s="358"/>
      <c r="BFB46" s="358"/>
      <c r="BFC46" s="358"/>
      <c r="BFD46" s="358"/>
      <c r="BFE46" s="358"/>
      <c r="BFF46" s="358"/>
      <c r="BFG46" s="358"/>
      <c r="BFH46" s="358"/>
      <c r="BFI46" s="358"/>
      <c r="BFJ46" s="358"/>
      <c r="BFK46" s="358"/>
      <c r="BFL46" s="358"/>
      <c r="BFM46" s="358"/>
      <c r="BFN46" s="358"/>
      <c r="BFO46" s="358"/>
      <c r="BFP46" s="358"/>
      <c r="BFQ46" s="358"/>
      <c r="BFR46" s="358"/>
      <c r="BFS46" s="358"/>
      <c r="BFT46" s="358"/>
      <c r="BFU46" s="358"/>
      <c r="BFV46" s="358"/>
      <c r="BFW46" s="358"/>
      <c r="BFX46" s="358"/>
      <c r="BFY46" s="358"/>
      <c r="BFZ46" s="358"/>
      <c r="BGA46" s="358"/>
      <c r="BGB46" s="358"/>
      <c r="BGC46" s="358"/>
      <c r="BGD46" s="358"/>
      <c r="BGE46" s="358"/>
      <c r="BGF46" s="358"/>
      <c r="BGG46" s="358"/>
      <c r="BGH46" s="358"/>
      <c r="BGI46" s="358"/>
      <c r="BGJ46" s="358"/>
      <c r="BGK46" s="358"/>
      <c r="BGL46" s="358"/>
      <c r="BGM46" s="358"/>
      <c r="BGN46" s="358"/>
      <c r="BGO46" s="358"/>
      <c r="BGP46" s="358"/>
      <c r="BGQ46" s="358"/>
      <c r="BGR46" s="358"/>
      <c r="BGS46" s="358"/>
      <c r="BGT46" s="358"/>
      <c r="BGU46" s="358"/>
      <c r="BGV46" s="358"/>
      <c r="BGW46" s="358"/>
      <c r="BGX46" s="358"/>
      <c r="BGY46" s="358"/>
      <c r="BGZ46" s="358"/>
      <c r="BHA46" s="358"/>
      <c r="BHB46" s="358"/>
      <c r="BHC46" s="358"/>
      <c r="BHD46" s="358"/>
      <c r="BHE46" s="358"/>
      <c r="BHF46" s="358"/>
      <c r="BHG46" s="358"/>
      <c r="BHH46" s="358"/>
      <c r="BHI46" s="358"/>
      <c r="BHJ46" s="358"/>
      <c r="BHK46" s="358"/>
      <c r="BHL46" s="358"/>
      <c r="BHM46" s="358"/>
      <c r="BHN46" s="358"/>
      <c r="BHO46" s="358"/>
      <c r="BHP46" s="358"/>
      <c r="BHQ46" s="358"/>
      <c r="BHR46" s="358"/>
      <c r="BHS46" s="358"/>
      <c r="BHT46" s="358"/>
      <c r="BHU46" s="358"/>
      <c r="BHV46" s="358"/>
      <c r="BHW46" s="358"/>
      <c r="BHX46" s="358"/>
      <c r="BHY46" s="358"/>
      <c r="BHZ46" s="358"/>
      <c r="BIA46" s="358"/>
      <c r="BIB46" s="358"/>
      <c r="BIC46" s="358"/>
      <c r="BID46" s="358"/>
      <c r="BIE46" s="358"/>
      <c r="BIF46" s="358"/>
      <c r="BIG46" s="358"/>
      <c r="BIH46" s="358"/>
      <c r="BII46" s="358"/>
      <c r="BIJ46" s="358"/>
      <c r="BIK46" s="358"/>
      <c r="BIL46" s="358"/>
      <c r="BIM46" s="358"/>
      <c r="BIN46" s="358"/>
      <c r="BIO46" s="358"/>
      <c r="BIP46" s="358"/>
      <c r="BIQ46" s="358"/>
      <c r="BIR46" s="358"/>
      <c r="BIS46" s="358"/>
      <c r="BIT46" s="358"/>
      <c r="BIU46" s="358"/>
      <c r="BIV46" s="358"/>
      <c r="BIW46" s="358"/>
      <c r="BIX46" s="358"/>
      <c r="BIY46" s="358"/>
      <c r="BIZ46" s="358"/>
      <c r="BJA46" s="358"/>
      <c r="BJB46" s="358"/>
      <c r="BJC46" s="358"/>
      <c r="BJD46" s="358"/>
      <c r="BJE46" s="358"/>
      <c r="BJF46" s="358"/>
      <c r="BJG46" s="358"/>
      <c r="BJH46" s="358"/>
      <c r="BJI46" s="358"/>
      <c r="BJJ46" s="358"/>
      <c r="BJK46" s="358"/>
      <c r="BJL46" s="358"/>
      <c r="BJM46" s="358"/>
      <c r="BJN46" s="358"/>
      <c r="BJO46" s="358"/>
      <c r="BJP46" s="358"/>
      <c r="BJQ46" s="358"/>
      <c r="BJR46" s="358"/>
      <c r="BJS46" s="358"/>
      <c r="BJT46" s="358"/>
      <c r="BJU46" s="358"/>
      <c r="BJV46" s="358"/>
      <c r="BJW46" s="358"/>
      <c r="BJX46" s="358"/>
      <c r="BJY46" s="358"/>
      <c r="BJZ46" s="358"/>
      <c r="BKA46" s="358"/>
      <c r="BKB46" s="358"/>
      <c r="BKC46" s="358"/>
      <c r="BKD46" s="358"/>
      <c r="BKE46" s="358"/>
      <c r="BKF46" s="358"/>
      <c r="BKG46" s="358"/>
      <c r="BKH46" s="358"/>
      <c r="BKI46" s="358"/>
      <c r="BKJ46" s="358"/>
      <c r="BKK46" s="358"/>
      <c r="BKL46" s="358"/>
      <c r="BKM46" s="358"/>
      <c r="BKN46" s="358"/>
      <c r="BKO46" s="358"/>
      <c r="BKP46" s="358"/>
      <c r="BKQ46" s="358"/>
      <c r="BKR46" s="358"/>
      <c r="BKS46" s="358"/>
      <c r="BKT46" s="358"/>
      <c r="BKU46" s="358"/>
      <c r="BKV46" s="358"/>
      <c r="BKW46" s="358"/>
      <c r="BKX46" s="358"/>
      <c r="BKY46" s="358"/>
      <c r="BKZ46" s="358"/>
      <c r="BLA46" s="358"/>
      <c r="BLB46" s="358"/>
      <c r="BLC46" s="358"/>
      <c r="BLD46" s="358"/>
      <c r="BLE46" s="358"/>
      <c r="BLF46" s="358"/>
      <c r="BLG46" s="358"/>
      <c r="BLH46" s="358"/>
      <c r="BLI46" s="358"/>
      <c r="BLJ46" s="358"/>
      <c r="BLK46" s="358"/>
      <c r="BLL46" s="358"/>
      <c r="BLM46" s="358"/>
      <c r="BLN46" s="358"/>
      <c r="BLO46" s="358"/>
      <c r="BLP46" s="358"/>
      <c r="BLQ46" s="358"/>
      <c r="BLR46" s="358"/>
      <c r="BLS46" s="358"/>
      <c r="BLT46" s="358"/>
      <c r="BLU46" s="358"/>
      <c r="BLV46" s="358"/>
      <c r="BLW46" s="358"/>
      <c r="BLX46" s="358"/>
      <c r="BLY46" s="358"/>
      <c r="BLZ46" s="358"/>
      <c r="BMA46" s="358"/>
      <c r="BMB46" s="358"/>
      <c r="BMC46" s="358"/>
      <c r="BMD46" s="358"/>
      <c r="BME46" s="358"/>
      <c r="BMF46" s="358"/>
      <c r="BMG46" s="358"/>
      <c r="BMH46" s="358"/>
      <c r="BMI46" s="358"/>
      <c r="BMJ46" s="358"/>
      <c r="BMK46" s="358"/>
      <c r="BML46" s="358"/>
      <c r="BMM46" s="358"/>
      <c r="BMN46" s="358"/>
      <c r="BMO46" s="358"/>
      <c r="BMP46" s="358"/>
      <c r="BMQ46" s="358"/>
      <c r="BMR46" s="358"/>
      <c r="BMS46" s="358"/>
      <c r="BMT46" s="358"/>
      <c r="BMU46" s="358"/>
      <c r="BMV46" s="358"/>
      <c r="BMW46" s="358"/>
      <c r="BMX46" s="358"/>
      <c r="BMY46" s="358"/>
      <c r="BMZ46" s="358"/>
      <c r="BNA46" s="358"/>
      <c r="BNB46" s="358"/>
      <c r="BNC46" s="358"/>
      <c r="BND46" s="358"/>
      <c r="BNE46" s="358"/>
      <c r="BNF46" s="358"/>
      <c r="BNG46" s="358"/>
      <c r="BNH46" s="358"/>
      <c r="BNI46" s="358"/>
      <c r="BNJ46" s="358"/>
      <c r="BNK46" s="358"/>
      <c r="BNL46" s="358"/>
      <c r="BNM46" s="358"/>
      <c r="BNN46" s="358"/>
      <c r="BNO46" s="358"/>
      <c r="BNP46" s="358"/>
      <c r="BNQ46" s="358"/>
      <c r="BNR46" s="358"/>
      <c r="BNS46" s="358"/>
      <c r="BNT46" s="358"/>
      <c r="BNU46" s="358"/>
      <c r="BNV46" s="358"/>
      <c r="BNW46" s="358"/>
      <c r="BNX46" s="358"/>
      <c r="BNY46" s="358"/>
      <c r="BNZ46" s="358"/>
      <c r="BOA46" s="358"/>
      <c r="BOB46" s="358"/>
      <c r="BOC46" s="358"/>
      <c r="BOD46" s="358"/>
      <c r="BOE46" s="358"/>
      <c r="BOF46" s="358"/>
      <c r="BOG46" s="358"/>
      <c r="BOH46" s="358"/>
      <c r="BOI46" s="358"/>
      <c r="BOJ46" s="358"/>
      <c r="BOK46" s="358"/>
      <c r="BOL46" s="358"/>
      <c r="BOM46" s="358"/>
      <c r="BON46" s="358"/>
      <c r="BOO46" s="358"/>
      <c r="BOP46" s="358"/>
      <c r="BOQ46" s="358"/>
      <c r="BOR46" s="358"/>
      <c r="BOS46" s="358"/>
      <c r="BOT46" s="358"/>
      <c r="BOU46" s="358"/>
      <c r="BOV46" s="358"/>
      <c r="BOW46" s="358"/>
      <c r="BOX46" s="358"/>
      <c r="BOY46" s="358"/>
      <c r="BOZ46" s="358"/>
      <c r="BPA46" s="358"/>
      <c r="BPB46" s="358"/>
      <c r="BPC46" s="358"/>
      <c r="BPD46" s="358"/>
      <c r="BPE46" s="358"/>
      <c r="BPF46" s="358"/>
      <c r="BPG46" s="358"/>
      <c r="BPH46" s="358"/>
      <c r="BPI46" s="358"/>
      <c r="BPJ46" s="358"/>
      <c r="BPK46" s="358"/>
      <c r="BPL46" s="358"/>
      <c r="BPM46" s="358"/>
      <c r="BPN46" s="358"/>
      <c r="BPO46" s="358"/>
      <c r="BPP46" s="358"/>
      <c r="BPQ46" s="358"/>
      <c r="BPR46" s="358"/>
      <c r="BPS46" s="358"/>
      <c r="BPT46" s="358"/>
      <c r="BPU46" s="358"/>
      <c r="BPV46" s="358"/>
      <c r="BPW46" s="358"/>
      <c r="BPX46" s="358"/>
      <c r="BPY46" s="358"/>
      <c r="BPZ46" s="358"/>
      <c r="BQA46" s="358"/>
      <c r="BQB46" s="358"/>
      <c r="BQC46" s="358"/>
      <c r="BQD46" s="358"/>
      <c r="BQE46" s="358"/>
      <c r="BQF46" s="358"/>
      <c r="BQG46" s="358"/>
      <c r="BQH46" s="358"/>
      <c r="BQI46" s="358"/>
      <c r="BQJ46" s="358"/>
      <c r="BQK46" s="358"/>
      <c r="BQL46" s="358"/>
      <c r="BQM46" s="358"/>
      <c r="BQN46" s="358"/>
      <c r="BQO46" s="358"/>
      <c r="BQP46" s="358"/>
      <c r="BQQ46" s="358"/>
      <c r="BQR46" s="358"/>
      <c r="BQS46" s="358"/>
      <c r="BQT46" s="358"/>
      <c r="BQU46" s="358"/>
      <c r="BQV46" s="358"/>
      <c r="BQW46" s="358"/>
      <c r="BQX46" s="358"/>
      <c r="BQY46" s="358"/>
      <c r="BQZ46" s="358"/>
      <c r="BRA46" s="358"/>
      <c r="BRB46" s="358"/>
      <c r="BRC46" s="358"/>
      <c r="BRD46" s="358"/>
      <c r="BRE46" s="358"/>
      <c r="BRF46" s="358"/>
      <c r="BRG46" s="358"/>
      <c r="BRH46" s="358"/>
      <c r="BRI46" s="358"/>
      <c r="BRJ46" s="358"/>
      <c r="BRK46" s="358"/>
      <c r="BRL46" s="358"/>
      <c r="BRM46" s="358"/>
      <c r="BRN46" s="358"/>
      <c r="BRO46" s="358"/>
      <c r="BRP46" s="358"/>
      <c r="BRQ46" s="358"/>
      <c r="BRR46" s="358"/>
      <c r="BRS46" s="358"/>
      <c r="BRT46" s="358"/>
      <c r="BRU46" s="358"/>
      <c r="BRV46" s="358"/>
      <c r="BRW46" s="358"/>
      <c r="BRX46" s="358"/>
      <c r="BRY46" s="358"/>
      <c r="BRZ46" s="358"/>
      <c r="BSA46" s="358"/>
      <c r="BSB46" s="358"/>
      <c r="BSC46" s="358"/>
      <c r="BSD46" s="358"/>
      <c r="BSE46" s="358"/>
      <c r="BSF46" s="358"/>
      <c r="BSG46" s="358"/>
      <c r="BSH46" s="358"/>
      <c r="BSI46" s="358"/>
      <c r="BSJ46" s="358"/>
      <c r="BSK46" s="358"/>
      <c r="BSL46" s="358"/>
      <c r="BSM46" s="358"/>
      <c r="BSN46" s="358"/>
      <c r="BSO46" s="358"/>
      <c r="BSP46" s="358"/>
      <c r="BSQ46" s="358"/>
      <c r="BSR46" s="358"/>
      <c r="BSS46" s="358"/>
      <c r="BST46" s="358"/>
      <c r="BSU46" s="358"/>
      <c r="BSV46" s="358"/>
      <c r="BSW46" s="358"/>
      <c r="BSX46" s="358"/>
      <c r="BSY46" s="358"/>
      <c r="BSZ46" s="358"/>
      <c r="BTA46" s="358"/>
      <c r="BTB46" s="358"/>
      <c r="BTC46" s="358"/>
      <c r="BTD46" s="358"/>
      <c r="BTE46" s="358"/>
      <c r="BTF46" s="358"/>
      <c r="BTG46" s="358"/>
      <c r="BTH46" s="358"/>
      <c r="BTI46" s="358"/>
      <c r="BTJ46" s="358"/>
      <c r="BTK46" s="358"/>
      <c r="BTL46" s="358"/>
      <c r="BTM46" s="358"/>
      <c r="BTN46" s="358"/>
      <c r="BTO46" s="358"/>
      <c r="BTP46" s="358"/>
      <c r="BTQ46" s="358"/>
      <c r="BTR46" s="358"/>
      <c r="BTS46" s="358"/>
      <c r="BTT46" s="358"/>
      <c r="BTU46" s="358"/>
      <c r="BTV46" s="358"/>
      <c r="BTW46" s="358"/>
      <c r="BTX46" s="358"/>
      <c r="BTY46" s="358"/>
      <c r="BTZ46" s="358"/>
      <c r="BUA46" s="358"/>
      <c r="BUB46" s="358"/>
      <c r="BUC46" s="358"/>
      <c r="BUD46" s="358"/>
      <c r="BUE46" s="358"/>
      <c r="BUF46" s="358"/>
      <c r="BUG46" s="358"/>
      <c r="BUH46" s="358"/>
      <c r="BUI46" s="358"/>
      <c r="BUJ46" s="358"/>
      <c r="BUK46" s="358"/>
      <c r="BUL46" s="358"/>
      <c r="BUM46" s="358"/>
      <c r="BUN46" s="358"/>
      <c r="BUO46" s="358"/>
      <c r="BUP46" s="358"/>
      <c r="BUQ46" s="358"/>
      <c r="BUR46" s="358"/>
      <c r="BUS46" s="358"/>
      <c r="BUT46" s="358"/>
      <c r="BUU46" s="358"/>
      <c r="BUV46" s="358"/>
      <c r="BUW46" s="358"/>
      <c r="BUX46" s="358"/>
      <c r="BUY46" s="358"/>
      <c r="BUZ46" s="358"/>
      <c r="BVA46" s="358"/>
      <c r="BVB46" s="358"/>
      <c r="BVC46" s="358"/>
      <c r="BVD46" s="358"/>
      <c r="BVE46" s="358"/>
      <c r="BVF46" s="358"/>
      <c r="BVG46" s="358"/>
      <c r="BVH46" s="358"/>
      <c r="BVI46" s="358"/>
      <c r="BVJ46" s="358"/>
      <c r="BVK46" s="358"/>
      <c r="BVL46" s="358"/>
      <c r="BVM46" s="358"/>
      <c r="BVN46" s="358"/>
      <c r="BVO46" s="358"/>
      <c r="BVP46" s="358"/>
      <c r="BVQ46" s="358"/>
      <c r="BVR46" s="358"/>
      <c r="BVS46" s="358"/>
      <c r="BVT46" s="358"/>
      <c r="BVU46" s="358"/>
      <c r="BVV46" s="358"/>
      <c r="BVW46" s="358"/>
      <c r="BVX46" s="358"/>
      <c r="BVY46" s="358"/>
      <c r="BVZ46" s="358"/>
      <c r="BWA46" s="358"/>
      <c r="BWB46" s="358"/>
      <c r="BWC46" s="358"/>
      <c r="BWD46" s="358"/>
      <c r="BWE46" s="358"/>
      <c r="BWF46" s="358"/>
      <c r="BWG46" s="358"/>
      <c r="BWH46" s="358"/>
      <c r="BWI46" s="358"/>
      <c r="BWJ46" s="358"/>
      <c r="BWK46" s="358"/>
      <c r="BWL46" s="358"/>
      <c r="BWM46" s="358"/>
      <c r="BWN46" s="358"/>
      <c r="BWO46" s="358"/>
      <c r="BWP46" s="358"/>
      <c r="BWQ46" s="358"/>
      <c r="BWR46" s="358"/>
      <c r="BWS46" s="358"/>
      <c r="BWT46" s="358"/>
      <c r="BWU46" s="358"/>
      <c r="BWV46" s="358"/>
      <c r="BWW46" s="358"/>
      <c r="BWX46" s="358"/>
      <c r="BWY46" s="358"/>
      <c r="BWZ46" s="358"/>
      <c r="BXA46" s="358"/>
      <c r="BXB46" s="358"/>
      <c r="BXC46" s="358"/>
      <c r="BXD46" s="358"/>
      <c r="BXE46" s="358"/>
      <c r="BXF46" s="358"/>
      <c r="BXG46" s="358"/>
      <c r="BXH46" s="358"/>
      <c r="BXI46" s="358"/>
      <c r="BXJ46" s="358"/>
      <c r="BXK46" s="358"/>
      <c r="BXL46" s="358"/>
      <c r="BXM46" s="358"/>
      <c r="BXN46" s="358"/>
      <c r="BXO46" s="358"/>
      <c r="BXP46" s="358"/>
      <c r="BXQ46" s="358"/>
      <c r="BXR46" s="358"/>
      <c r="BXS46" s="358"/>
      <c r="BXT46" s="358"/>
      <c r="BXU46" s="358"/>
      <c r="BXV46" s="358"/>
      <c r="BXW46" s="358"/>
      <c r="BXX46" s="358"/>
      <c r="BXY46" s="358"/>
      <c r="BXZ46" s="358"/>
      <c r="BYA46" s="358"/>
      <c r="BYB46" s="358"/>
      <c r="BYC46" s="358"/>
      <c r="BYD46" s="358"/>
      <c r="BYE46" s="358"/>
      <c r="BYF46" s="358"/>
      <c r="BYG46" s="358"/>
      <c r="BYH46" s="358"/>
      <c r="BYI46" s="358"/>
      <c r="BYJ46" s="358"/>
      <c r="BYK46" s="358"/>
      <c r="BYL46" s="358"/>
      <c r="BYM46" s="358"/>
      <c r="BYN46" s="358"/>
      <c r="BYO46" s="358"/>
      <c r="BYP46" s="358"/>
      <c r="BYQ46" s="358"/>
      <c r="BYR46" s="358"/>
      <c r="BYS46" s="358"/>
      <c r="BYT46" s="358"/>
      <c r="BYU46" s="358"/>
      <c r="BYV46" s="358"/>
      <c r="BYW46" s="358"/>
      <c r="BYX46" s="358"/>
      <c r="BYY46" s="358"/>
      <c r="BYZ46" s="358"/>
      <c r="BZA46" s="358"/>
      <c r="BZB46" s="358"/>
      <c r="BZC46" s="358"/>
      <c r="BZD46" s="358"/>
      <c r="BZE46" s="358"/>
      <c r="BZF46" s="358"/>
      <c r="BZG46" s="358"/>
      <c r="BZH46" s="358"/>
      <c r="BZI46" s="358"/>
      <c r="BZJ46" s="358"/>
      <c r="BZK46" s="358"/>
      <c r="BZL46" s="358"/>
      <c r="BZM46" s="358"/>
      <c r="BZN46" s="358"/>
      <c r="BZO46" s="358"/>
      <c r="BZP46" s="358"/>
      <c r="BZQ46" s="358"/>
      <c r="BZR46" s="358"/>
      <c r="BZS46" s="358"/>
      <c r="BZT46" s="358"/>
      <c r="BZU46" s="358"/>
      <c r="BZV46" s="358"/>
      <c r="BZW46" s="358"/>
      <c r="BZX46" s="358"/>
      <c r="BZY46" s="358"/>
      <c r="BZZ46" s="358"/>
      <c r="CAA46" s="358"/>
      <c r="CAB46" s="358"/>
      <c r="CAC46" s="358"/>
      <c r="CAD46" s="358"/>
      <c r="CAE46" s="358"/>
      <c r="CAF46" s="358"/>
      <c r="CAG46" s="358"/>
      <c r="CAH46" s="358"/>
      <c r="CAI46" s="358"/>
      <c r="CAJ46" s="358"/>
      <c r="CAK46" s="358"/>
      <c r="CAL46" s="358"/>
      <c r="CAM46" s="358"/>
      <c r="CAN46" s="358"/>
      <c r="CAO46" s="358"/>
      <c r="CAP46" s="358"/>
      <c r="CAQ46" s="358"/>
      <c r="CAR46" s="358"/>
      <c r="CAS46" s="358"/>
      <c r="CAT46" s="358"/>
      <c r="CAU46" s="358"/>
      <c r="CAV46" s="358"/>
      <c r="CAW46" s="358"/>
      <c r="CAX46" s="358"/>
      <c r="CAY46" s="358"/>
      <c r="CAZ46" s="358"/>
      <c r="CBA46" s="358"/>
      <c r="CBB46" s="358"/>
      <c r="CBC46" s="358"/>
      <c r="CBD46" s="358"/>
      <c r="CBE46" s="358"/>
      <c r="CBF46" s="358"/>
      <c r="CBG46" s="358"/>
      <c r="CBH46" s="358"/>
      <c r="CBI46" s="358"/>
      <c r="CBJ46" s="358"/>
      <c r="CBK46" s="358"/>
      <c r="CBL46" s="358"/>
      <c r="CBM46" s="358"/>
      <c r="CBN46" s="358"/>
      <c r="CBO46" s="358"/>
      <c r="CBP46" s="358"/>
      <c r="CBQ46" s="358"/>
      <c r="CBR46" s="358"/>
      <c r="CBS46" s="358"/>
      <c r="CBT46" s="358"/>
      <c r="CBU46" s="358"/>
      <c r="CBV46" s="358"/>
      <c r="CBW46" s="358"/>
      <c r="CBX46" s="358"/>
      <c r="CBY46" s="358"/>
      <c r="CBZ46" s="358"/>
      <c r="CCA46" s="358"/>
      <c r="CCB46" s="358"/>
      <c r="CCC46" s="358"/>
      <c r="CCD46" s="358"/>
      <c r="CCE46" s="358"/>
      <c r="CCF46" s="358"/>
      <c r="CCG46" s="358"/>
      <c r="CCH46" s="358"/>
      <c r="CCI46" s="358"/>
      <c r="CCJ46" s="358"/>
      <c r="CCK46" s="358"/>
      <c r="CCL46" s="358"/>
      <c r="CCM46" s="358"/>
      <c r="CCN46" s="358"/>
      <c r="CCO46" s="358"/>
      <c r="CCP46" s="358"/>
      <c r="CCQ46" s="358"/>
      <c r="CCR46" s="358"/>
      <c r="CCS46" s="358"/>
      <c r="CCT46" s="358"/>
      <c r="CCU46" s="358"/>
      <c r="CCV46" s="358"/>
      <c r="CCW46" s="358"/>
      <c r="CCX46" s="358"/>
      <c r="CCY46" s="358"/>
      <c r="CCZ46" s="358"/>
      <c r="CDA46" s="358"/>
      <c r="CDB46" s="358"/>
      <c r="CDC46" s="358"/>
      <c r="CDD46" s="358"/>
      <c r="CDE46" s="358"/>
      <c r="CDF46" s="358"/>
      <c r="CDG46" s="358"/>
      <c r="CDH46" s="358"/>
      <c r="CDI46" s="358"/>
      <c r="CDJ46" s="358"/>
      <c r="CDK46" s="358"/>
      <c r="CDL46" s="358"/>
      <c r="CDM46" s="358"/>
      <c r="CDN46" s="358"/>
      <c r="CDO46" s="358"/>
      <c r="CDP46" s="358"/>
      <c r="CDQ46" s="358"/>
      <c r="CDR46" s="358"/>
      <c r="CDS46" s="358"/>
      <c r="CDT46" s="358"/>
      <c r="CDU46" s="358"/>
      <c r="CDV46" s="358"/>
      <c r="CDW46" s="358"/>
      <c r="CDX46" s="358"/>
      <c r="CDY46" s="358"/>
      <c r="CDZ46" s="358"/>
      <c r="CEA46" s="358"/>
      <c r="CEB46" s="358"/>
      <c r="CEC46" s="358"/>
      <c r="CED46" s="358"/>
      <c r="CEE46" s="358"/>
      <c r="CEF46" s="358"/>
      <c r="CEG46" s="358"/>
      <c r="CEH46" s="358"/>
      <c r="CEI46" s="358"/>
      <c r="CEJ46" s="358"/>
      <c r="CEK46" s="358"/>
      <c r="CEL46" s="358"/>
      <c r="CEM46" s="358"/>
      <c r="CEN46" s="358"/>
      <c r="CEO46" s="358"/>
      <c r="CEP46" s="358"/>
      <c r="CEQ46" s="358"/>
      <c r="CER46" s="358"/>
      <c r="CES46" s="358"/>
      <c r="CET46" s="358"/>
      <c r="CEU46" s="358"/>
      <c r="CEV46" s="358"/>
      <c r="CEW46" s="358"/>
      <c r="CEX46" s="358"/>
      <c r="CEY46" s="358"/>
      <c r="CEZ46" s="358"/>
      <c r="CFA46" s="358"/>
      <c r="CFB46" s="358"/>
      <c r="CFC46" s="358"/>
      <c r="CFD46" s="358"/>
      <c r="CFE46" s="358"/>
      <c r="CFF46" s="358"/>
      <c r="CFG46" s="358"/>
      <c r="CFH46" s="358"/>
      <c r="CFI46" s="358"/>
      <c r="CFJ46" s="358"/>
      <c r="CFK46" s="358"/>
      <c r="CFL46" s="358"/>
      <c r="CFM46" s="358"/>
      <c r="CFN46" s="358"/>
      <c r="CFO46" s="358"/>
      <c r="CFP46" s="358"/>
      <c r="CFQ46" s="358"/>
      <c r="CFR46" s="358"/>
      <c r="CFS46" s="358"/>
      <c r="CFT46" s="358"/>
      <c r="CFU46" s="358"/>
      <c r="CFV46" s="358"/>
      <c r="CFW46" s="358"/>
      <c r="CFX46" s="358"/>
      <c r="CFY46" s="358"/>
      <c r="CFZ46" s="358"/>
      <c r="CGA46" s="358"/>
      <c r="CGB46" s="358"/>
      <c r="CGC46" s="358"/>
      <c r="CGD46" s="358"/>
      <c r="CGE46" s="358"/>
      <c r="CGF46" s="358"/>
      <c r="CGG46" s="358"/>
      <c r="CGH46" s="358"/>
      <c r="CGI46" s="358"/>
      <c r="CGJ46" s="358"/>
      <c r="CGK46" s="358"/>
      <c r="CGL46" s="358"/>
      <c r="CGM46" s="358"/>
      <c r="CGN46" s="358"/>
      <c r="CGO46" s="358"/>
      <c r="CGP46" s="358"/>
      <c r="CGQ46" s="358"/>
      <c r="CGR46" s="358"/>
      <c r="CGS46" s="358"/>
      <c r="CGT46" s="358"/>
      <c r="CGU46" s="358"/>
      <c r="CGV46" s="358"/>
      <c r="CGW46" s="358"/>
      <c r="CGX46" s="358"/>
      <c r="CGY46" s="358"/>
      <c r="CGZ46" s="358"/>
      <c r="CHA46" s="358"/>
      <c r="CHB46" s="358"/>
      <c r="CHC46" s="358"/>
      <c r="CHD46" s="358"/>
      <c r="CHE46" s="358"/>
      <c r="CHF46" s="358"/>
      <c r="CHG46" s="358"/>
      <c r="CHH46" s="358"/>
      <c r="CHI46" s="358"/>
      <c r="CHJ46" s="358"/>
      <c r="CHK46" s="358"/>
      <c r="CHL46" s="358"/>
      <c r="CHM46" s="358"/>
      <c r="CHN46" s="358"/>
      <c r="CHO46" s="358"/>
      <c r="CHP46" s="358"/>
      <c r="CHQ46" s="358"/>
      <c r="CHR46" s="358"/>
      <c r="CHS46" s="358"/>
      <c r="CHT46" s="358"/>
      <c r="CHU46" s="358"/>
      <c r="CHV46" s="358"/>
      <c r="CHW46" s="358"/>
      <c r="CHX46" s="358"/>
      <c r="CHY46" s="358"/>
      <c r="CHZ46" s="358"/>
      <c r="CIA46" s="358"/>
      <c r="CIB46" s="358"/>
      <c r="CIC46" s="358"/>
      <c r="CID46" s="358"/>
      <c r="CIE46" s="358"/>
      <c r="CIF46" s="358"/>
      <c r="CIG46" s="358"/>
      <c r="CIH46" s="358"/>
      <c r="CII46" s="358"/>
      <c r="CIJ46" s="358"/>
      <c r="CIK46" s="358"/>
      <c r="CIL46" s="358"/>
      <c r="CIM46" s="358"/>
      <c r="CIN46" s="358"/>
      <c r="CIO46" s="358"/>
      <c r="CIP46" s="358"/>
      <c r="CIQ46" s="358"/>
      <c r="CIR46" s="358"/>
      <c r="CIS46" s="358"/>
      <c r="CIT46" s="358"/>
      <c r="CIU46" s="358"/>
      <c r="CIV46" s="358"/>
      <c r="CIW46" s="358"/>
      <c r="CIX46" s="358"/>
      <c r="CIY46" s="358"/>
      <c r="CIZ46" s="358"/>
      <c r="CJA46" s="358"/>
      <c r="CJB46" s="358"/>
      <c r="CJC46" s="358"/>
      <c r="CJD46" s="358"/>
      <c r="CJE46" s="358"/>
      <c r="CJF46" s="358"/>
      <c r="CJG46" s="358"/>
      <c r="CJH46" s="358"/>
      <c r="CJI46" s="358"/>
      <c r="CJJ46" s="358"/>
      <c r="CJK46" s="358"/>
      <c r="CJL46" s="358"/>
      <c r="CJM46" s="358"/>
      <c r="CJN46" s="358"/>
      <c r="CJO46" s="358"/>
      <c r="CJP46" s="358"/>
      <c r="CJQ46" s="358"/>
      <c r="CJR46" s="358"/>
      <c r="CJS46" s="358"/>
      <c r="CJT46" s="358"/>
      <c r="CJU46" s="358"/>
      <c r="CJV46" s="358"/>
      <c r="CJW46" s="358"/>
      <c r="CJX46" s="358"/>
      <c r="CJY46" s="358"/>
      <c r="CJZ46" s="358"/>
      <c r="CKA46" s="358"/>
      <c r="CKB46" s="358"/>
      <c r="CKC46" s="358"/>
      <c r="CKD46" s="358"/>
      <c r="CKE46" s="358"/>
      <c r="CKF46" s="358"/>
      <c r="CKG46" s="358"/>
      <c r="CKH46" s="358"/>
      <c r="CKI46" s="358"/>
      <c r="CKJ46" s="358"/>
      <c r="CKK46" s="358"/>
      <c r="CKL46" s="358"/>
      <c r="CKM46" s="358"/>
      <c r="CKN46" s="358"/>
      <c r="CKO46" s="358"/>
      <c r="CKP46" s="358"/>
      <c r="CKQ46" s="358"/>
      <c r="CKR46" s="358"/>
      <c r="CKS46" s="358"/>
      <c r="CKT46" s="358"/>
      <c r="CKU46" s="358"/>
      <c r="CKV46" s="358"/>
      <c r="CKW46" s="358"/>
      <c r="CKX46" s="358"/>
      <c r="CKY46" s="358"/>
      <c r="CKZ46" s="358"/>
      <c r="CLA46" s="358"/>
      <c r="CLB46" s="358"/>
      <c r="CLC46" s="358"/>
      <c r="CLD46" s="358"/>
      <c r="CLE46" s="358"/>
      <c r="CLF46" s="358"/>
      <c r="CLG46" s="358"/>
      <c r="CLH46" s="358"/>
      <c r="CLI46" s="358"/>
      <c r="CLJ46" s="358"/>
      <c r="CLK46" s="358"/>
      <c r="CLL46" s="358"/>
      <c r="CLM46" s="358"/>
      <c r="CLN46" s="358"/>
      <c r="CLO46" s="358"/>
      <c r="CLP46" s="358"/>
      <c r="CLQ46" s="358"/>
      <c r="CLR46" s="358"/>
      <c r="CLS46" s="358"/>
      <c r="CLT46" s="358"/>
      <c r="CLU46" s="358"/>
      <c r="CLV46" s="358"/>
      <c r="CLW46" s="358"/>
      <c r="CLX46" s="358"/>
      <c r="CLY46" s="358"/>
      <c r="CLZ46" s="358"/>
      <c r="CMA46" s="358"/>
      <c r="CMB46" s="358"/>
      <c r="CMC46" s="358"/>
      <c r="CMD46" s="358"/>
      <c r="CME46" s="358"/>
      <c r="CMF46" s="358"/>
      <c r="CMG46" s="358"/>
      <c r="CMH46" s="358"/>
      <c r="CMI46" s="358"/>
      <c r="CMJ46" s="358"/>
      <c r="CMK46" s="358"/>
      <c r="CML46" s="358"/>
      <c r="CMM46" s="358"/>
      <c r="CMN46" s="358"/>
      <c r="CMO46" s="358"/>
      <c r="CMP46" s="358"/>
      <c r="CMQ46" s="358"/>
      <c r="CMR46" s="358"/>
      <c r="CMS46" s="358"/>
      <c r="CMT46" s="358"/>
      <c r="CMU46" s="358"/>
      <c r="CMV46" s="358"/>
      <c r="CMW46" s="358"/>
      <c r="CMX46" s="358"/>
      <c r="CMY46" s="358"/>
      <c r="CMZ46" s="358"/>
      <c r="CNA46" s="358"/>
      <c r="CNB46" s="358"/>
      <c r="CNC46" s="358"/>
      <c r="CND46" s="358"/>
      <c r="CNE46" s="358"/>
      <c r="CNF46" s="358"/>
      <c r="CNG46" s="358"/>
      <c r="CNH46" s="358"/>
      <c r="CNI46" s="358"/>
      <c r="CNJ46" s="358"/>
      <c r="CNK46" s="358"/>
      <c r="CNL46" s="358"/>
      <c r="CNM46" s="358"/>
      <c r="CNN46" s="358"/>
      <c r="CNO46" s="358"/>
      <c r="CNP46" s="358"/>
      <c r="CNQ46" s="358"/>
      <c r="CNR46" s="358"/>
      <c r="CNS46" s="358"/>
      <c r="CNT46" s="358"/>
      <c r="CNU46" s="358"/>
      <c r="CNV46" s="358"/>
      <c r="CNW46" s="358"/>
      <c r="CNX46" s="358"/>
      <c r="CNY46" s="358"/>
      <c r="CNZ46" s="358"/>
      <c r="COA46" s="358"/>
      <c r="COB46" s="358"/>
      <c r="COC46" s="358"/>
      <c r="COD46" s="358"/>
      <c r="COE46" s="358"/>
      <c r="COF46" s="358"/>
      <c r="COG46" s="358"/>
      <c r="COH46" s="358"/>
      <c r="COI46" s="358"/>
      <c r="COJ46" s="358"/>
      <c r="COK46" s="358"/>
      <c r="COL46" s="358"/>
      <c r="COM46" s="358"/>
      <c r="CON46" s="358"/>
      <c r="COO46" s="358"/>
      <c r="COP46" s="358"/>
      <c r="COQ46" s="358"/>
      <c r="COR46" s="358"/>
      <c r="COS46" s="358"/>
      <c r="COT46" s="358"/>
      <c r="COU46" s="358"/>
      <c r="COV46" s="358"/>
      <c r="COW46" s="358"/>
      <c r="COX46" s="358"/>
      <c r="COY46" s="358"/>
      <c r="COZ46" s="358"/>
      <c r="CPA46" s="358"/>
      <c r="CPB46" s="358"/>
      <c r="CPC46" s="358"/>
      <c r="CPD46" s="358"/>
      <c r="CPE46" s="358"/>
      <c r="CPF46" s="358"/>
      <c r="CPG46" s="358"/>
      <c r="CPH46" s="358"/>
      <c r="CPI46" s="358"/>
      <c r="CPJ46" s="358"/>
      <c r="CPK46" s="358"/>
      <c r="CPL46" s="358"/>
      <c r="CPM46" s="358"/>
      <c r="CPN46" s="358"/>
      <c r="CPO46" s="358"/>
      <c r="CPP46" s="358"/>
      <c r="CPQ46" s="358"/>
      <c r="CPR46" s="358"/>
      <c r="CPS46" s="358"/>
      <c r="CPT46" s="358"/>
      <c r="CPU46" s="358"/>
      <c r="CPV46" s="358"/>
      <c r="CPW46" s="358"/>
      <c r="CPX46" s="358"/>
      <c r="CPY46" s="358"/>
      <c r="CPZ46" s="358"/>
      <c r="CQA46" s="358"/>
      <c r="CQB46" s="358"/>
      <c r="CQC46" s="358"/>
      <c r="CQD46" s="358"/>
      <c r="CQE46" s="358"/>
      <c r="CQF46" s="358"/>
      <c r="CQG46" s="358"/>
      <c r="CQH46" s="358"/>
      <c r="CQI46" s="358"/>
      <c r="CQJ46" s="358"/>
      <c r="CQK46" s="358"/>
      <c r="CQL46" s="358"/>
      <c r="CQM46" s="358"/>
      <c r="CQN46" s="358"/>
      <c r="CQO46" s="358"/>
      <c r="CQP46" s="358"/>
      <c r="CQQ46" s="358"/>
      <c r="CQR46" s="358"/>
      <c r="CQS46" s="358"/>
      <c r="CQT46" s="358"/>
      <c r="CQU46" s="358"/>
      <c r="CQV46" s="358"/>
      <c r="CQW46" s="358"/>
      <c r="CQX46" s="358"/>
      <c r="CQY46" s="358"/>
      <c r="CQZ46" s="358"/>
      <c r="CRA46" s="358"/>
      <c r="CRB46" s="358"/>
      <c r="CRC46" s="358"/>
      <c r="CRD46" s="358"/>
      <c r="CRE46" s="358"/>
      <c r="CRF46" s="358"/>
      <c r="CRG46" s="358"/>
      <c r="CRH46" s="358"/>
      <c r="CRI46" s="358"/>
      <c r="CRJ46" s="358"/>
      <c r="CRK46" s="358"/>
      <c r="CRL46" s="358"/>
      <c r="CRM46" s="358"/>
      <c r="CRN46" s="358"/>
      <c r="CRO46" s="358"/>
      <c r="CRP46" s="358"/>
      <c r="CRQ46" s="358"/>
      <c r="CRR46" s="358"/>
      <c r="CRS46" s="358"/>
      <c r="CRT46" s="358"/>
      <c r="CRU46" s="358"/>
      <c r="CRV46" s="358"/>
      <c r="CRW46" s="358"/>
      <c r="CRX46" s="358"/>
      <c r="CRY46" s="358"/>
      <c r="CRZ46" s="358"/>
      <c r="CSA46" s="358"/>
      <c r="CSB46" s="358"/>
      <c r="CSC46" s="358"/>
      <c r="CSD46" s="358"/>
      <c r="CSE46" s="358"/>
      <c r="CSF46" s="358"/>
      <c r="CSG46" s="358"/>
      <c r="CSH46" s="358"/>
      <c r="CSI46" s="358"/>
      <c r="CSJ46" s="358"/>
      <c r="CSK46" s="358"/>
      <c r="CSL46" s="358"/>
      <c r="CSM46" s="358"/>
      <c r="CSN46" s="358"/>
      <c r="CSO46" s="358"/>
      <c r="CSP46" s="358"/>
      <c r="CSQ46" s="358"/>
      <c r="CSR46" s="358"/>
      <c r="CSS46" s="358"/>
      <c r="CST46" s="358"/>
      <c r="CSU46" s="358"/>
      <c r="CSV46" s="358"/>
      <c r="CSW46" s="358"/>
      <c r="CSX46" s="358"/>
      <c r="CSY46" s="358"/>
      <c r="CSZ46" s="358"/>
      <c r="CTA46" s="358"/>
      <c r="CTB46" s="358"/>
      <c r="CTC46" s="358"/>
      <c r="CTD46" s="358"/>
      <c r="CTE46" s="358"/>
      <c r="CTF46" s="358"/>
      <c r="CTG46" s="358"/>
      <c r="CTH46" s="358"/>
      <c r="CTI46" s="358"/>
      <c r="CTJ46" s="358"/>
      <c r="CTK46" s="358"/>
      <c r="CTL46" s="358"/>
      <c r="CTM46" s="358"/>
      <c r="CTN46" s="358"/>
      <c r="CTO46" s="358"/>
      <c r="CTP46" s="358"/>
      <c r="CTQ46" s="358"/>
      <c r="CTR46" s="358"/>
      <c r="CTS46" s="358"/>
      <c r="CTT46" s="358"/>
      <c r="CTU46" s="358"/>
      <c r="CTV46" s="358"/>
      <c r="CTW46" s="358"/>
      <c r="CTX46" s="358"/>
      <c r="CTY46" s="358"/>
      <c r="CTZ46" s="358"/>
      <c r="CUA46" s="358"/>
      <c r="CUB46" s="358"/>
      <c r="CUC46" s="358"/>
      <c r="CUD46" s="358"/>
      <c r="CUE46" s="358"/>
      <c r="CUF46" s="358"/>
      <c r="CUG46" s="358"/>
      <c r="CUH46" s="358"/>
      <c r="CUI46" s="358"/>
      <c r="CUJ46" s="358"/>
      <c r="CUK46" s="358"/>
      <c r="CUL46" s="358"/>
      <c r="CUM46" s="358"/>
      <c r="CUN46" s="358"/>
      <c r="CUO46" s="358"/>
      <c r="CUP46" s="358"/>
      <c r="CUQ46" s="358"/>
      <c r="CUR46" s="358"/>
      <c r="CUS46" s="358"/>
      <c r="CUT46" s="358"/>
      <c r="CUU46" s="358"/>
      <c r="CUV46" s="358"/>
      <c r="CUW46" s="358"/>
      <c r="CUX46" s="358"/>
      <c r="CUY46" s="358"/>
      <c r="CUZ46" s="358"/>
      <c r="CVA46" s="358"/>
      <c r="CVB46" s="358"/>
      <c r="CVC46" s="358"/>
      <c r="CVD46" s="358"/>
      <c r="CVE46" s="358"/>
      <c r="CVF46" s="358"/>
      <c r="CVG46" s="358"/>
      <c r="CVH46" s="358"/>
      <c r="CVI46" s="358"/>
      <c r="CVJ46" s="358"/>
      <c r="CVK46" s="358"/>
      <c r="CVL46" s="358"/>
      <c r="CVM46" s="358"/>
      <c r="CVN46" s="358"/>
      <c r="CVO46" s="358"/>
      <c r="CVP46" s="358"/>
      <c r="CVQ46" s="358"/>
      <c r="CVR46" s="358"/>
      <c r="CVS46" s="358"/>
      <c r="CVT46" s="358"/>
      <c r="CVU46" s="358"/>
      <c r="CVV46" s="358"/>
      <c r="CVW46" s="358"/>
      <c r="CVX46" s="358"/>
      <c r="CVY46" s="358"/>
      <c r="CVZ46" s="358"/>
      <c r="CWA46" s="358"/>
      <c r="CWB46" s="358"/>
      <c r="CWC46" s="358"/>
      <c r="CWD46" s="358"/>
      <c r="CWE46" s="358"/>
      <c r="CWF46" s="358"/>
      <c r="CWG46" s="358"/>
      <c r="CWH46" s="358"/>
      <c r="CWI46" s="358"/>
      <c r="CWJ46" s="358"/>
      <c r="CWK46" s="358"/>
      <c r="CWL46" s="358"/>
      <c r="CWM46" s="358"/>
      <c r="CWN46" s="358"/>
      <c r="CWO46" s="358"/>
      <c r="CWP46" s="358"/>
      <c r="CWQ46" s="358"/>
      <c r="CWR46" s="358"/>
      <c r="CWS46" s="358"/>
      <c r="CWT46" s="358"/>
      <c r="CWU46" s="358"/>
      <c r="CWV46" s="358"/>
      <c r="CWW46" s="358"/>
      <c r="CWX46" s="358"/>
      <c r="CWY46" s="358"/>
      <c r="CWZ46" s="358"/>
      <c r="CXA46" s="358"/>
      <c r="CXB46" s="358"/>
      <c r="CXC46" s="358"/>
      <c r="CXD46" s="358"/>
      <c r="CXE46" s="358"/>
      <c r="CXF46" s="358"/>
      <c r="CXG46" s="358"/>
      <c r="CXH46" s="358"/>
      <c r="CXI46" s="358"/>
      <c r="CXJ46" s="358"/>
      <c r="CXK46" s="358"/>
      <c r="CXL46" s="358"/>
      <c r="CXM46" s="358"/>
      <c r="CXN46" s="358"/>
      <c r="CXO46" s="358"/>
      <c r="CXP46" s="358"/>
      <c r="CXQ46" s="358"/>
      <c r="CXR46" s="358"/>
      <c r="CXS46" s="358"/>
      <c r="CXT46" s="358"/>
      <c r="CXU46" s="358"/>
      <c r="CXV46" s="358"/>
      <c r="CXW46" s="358"/>
      <c r="CXX46" s="358"/>
      <c r="CXY46" s="358"/>
      <c r="CXZ46" s="358"/>
      <c r="CYA46" s="358"/>
      <c r="CYB46" s="358"/>
      <c r="CYC46" s="358"/>
      <c r="CYD46" s="358"/>
      <c r="CYE46" s="358"/>
      <c r="CYF46" s="358"/>
      <c r="CYG46" s="358"/>
      <c r="CYH46" s="358"/>
      <c r="CYI46" s="358"/>
      <c r="CYJ46" s="358"/>
      <c r="CYK46" s="358"/>
      <c r="CYL46" s="358"/>
      <c r="CYM46" s="358"/>
      <c r="CYN46" s="358"/>
      <c r="CYO46" s="358"/>
      <c r="CYP46" s="358"/>
      <c r="CYQ46" s="358"/>
      <c r="CYR46" s="358"/>
      <c r="CYS46" s="358"/>
      <c r="CYT46" s="358"/>
      <c r="CYU46" s="358"/>
      <c r="CYV46" s="358"/>
      <c r="CYW46" s="358"/>
      <c r="CYX46" s="358"/>
      <c r="CYY46" s="358"/>
      <c r="CYZ46" s="358"/>
      <c r="CZA46" s="358"/>
      <c r="CZB46" s="358"/>
      <c r="CZC46" s="358"/>
      <c r="CZD46" s="358"/>
      <c r="CZE46" s="358"/>
      <c r="CZF46" s="358"/>
      <c r="CZG46" s="358"/>
      <c r="CZH46" s="358"/>
      <c r="CZI46" s="358"/>
      <c r="CZJ46" s="358"/>
      <c r="CZK46" s="358"/>
      <c r="CZL46" s="358"/>
      <c r="CZM46" s="358"/>
      <c r="CZN46" s="358"/>
      <c r="CZO46" s="358"/>
      <c r="CZP46" s="358"/>
      <c r="CZQ46" s="358"/>
      <c r="CZR46" s="358"/>
      <c r="CZS46" s="358"/>
      <c r="CZT46" s="358"/>
      <c r="CZU46" s="358"/>
      <c r="CZV46" s="358"/>
      <c r="CZW46" s="358"/>
      <c r="CZX46" s="358"/>
      <c r="CZY46" s="358"/>
      <c r="CZZ46" s="358"/>
      <c r="DAA46" s="358"/>
      <c r="DAB46" s="358"/>
      <c r="DAC46" s="358"/>
      <c r="DAD46" s="358"/>
      <c r="DAE46" s="358"/>
      <c r="DAF46" s="358"/>
      <c r="DAG46" s="358"/>
      <c r="DAH46" s="358"/>
      <c r="DAI46" s="358"/>
      <c r="DAJ46" s="358"/>
      <c r="DAK46" s="358"/>
      <c r="DAL46" s="358"/>
      <c r="DAM46" s="358"/>
      <c r="DAN46" s="358"/>
      <c r="DAO46" s="358"/>
      <c r="DAP46" s="358"/>
      <c r="DAQ46" s="358"/>
      <c r="DAR46" s="358"/>
      <c r="DAS46" s="358"/>
      <c r="DAT46" s="358"/>
      <c r="DAU46" s="358"/>
      <c r="DAV46" s="358"/>
      <c r="DAW46" s="358"/>
      <c r="DAX46" s="358"/>
      <c r="DAY46" s="358"/>
      <c r="DAZ46" s="358"/>
      <c r="DBA46" s="358"/>
      <c r="DBB46" s="358"/>
      <c r="DBC46" s="358"/>
      <c r="DBD46" s="358"/>
      <c r="DBE46" s="358"/>
      <c r="DBF46" s="358"/>
      <c r="DBG46" s="358"/>
      <c r="DBH46" s="358"/>
      <c r="DBI46" s="358"/>
      <c r="DBJ46" s="358"/>
      <c r="DBK46" s="358"/>
      <c r="DBL46" s="358"/>
      <c r="DBM46" s="358"/>
      <c r="DBN46" s="358"/>
      <c r="DBO46" s="358"/>
      <c r="DBP46" s="358"/>
      <c r="DBQ46" s="358"/>
      <c r="DBR46" s="358"/>
      <c r="DBS46" s="358"/>
      <c r="DBT46" s="358"/>
      <c r="DBU46" s="358"/>
      <c r="DBV46" s="358"/>
      <c r="DBW46" s="358"/>
      <c r="DBX46" s="358"/>
      <c r="DBY46" s="358"/>
      <c r="DBZ46" s="358"/>
      <c r="DCA46" s="358"/>
      <c r="DCB46" s="358"/>
      <c r="DCC46" s="358"/>
      <c r="DCD46" s="358"/>
      <c r="DCE46" s="358"/>
      <c r="DCF46" s="358"/>
      <c r="DCG46" s="358"/>
      <c r="DCH46" s="358"/>
      <c r="DCI46" s="358"/>
      <c r="DCJ46" s="358"/>
      <c r="DCK46" s="358"/>
      <c r="DCL46" s="358"/>
      <c r="DCM46" s="358"/>
      <c r="DCN46" s="358"/>
      <c r="DCO46" s="358"/>
      <c r="DCP46" s="358"/>
      <c r="DCQ46" s="358"/>
      <c r="DCR46" s="358"/>
      <c r="DCS46" s="358"/>
      <c r="DCT46" s="358"/>
      <c r="DCU46" s="358"/>
      <c r="DCV46" s="358"/>
      <c r="DCW46" s="358"/>
      <c r="DCX46" s="358"/>
      <c r="DCY46" s="358"/>
      <c r="DCZ46" s="358"/>
      <c r="DDA46" s="358"/>
      <c r="DDB46" s="358"/>
      <c r="DDC46" s="358"/>
      <c r="DDD46" s="358"/>
      <c r="DDE46" s="358"/>
      <c r="DDF46" s="358"/>
      <c r="DDG46" s="358"/>
      <c r="DDH46" s="358"/>
      <c r="DDI46" s="358"/>
      <c r="DDJ46" s="358"/>
      <c r="DDK46" s="358"/>
      <c r="DDL46" s="358"/>
      <c r="DDM46" s="358"/>
      <c r="DDN46" s="358"/>
      <c r="DDO46" s="358"/>
      <c r="DDP46" s="358"/>
      <c r="DDQ46" s="358"/>
      <c r="DDR46" s="358"/>
      <c r="DDS46" s="358"/>
      <c r="DDT46" s="358"/>
      <c r="DDU46" s="358"/>
      <c r="DDV46" s="358"/>
      <c r="DDW46" s="358"/>
      <c r="DDX46" s="358"/>
      <c r="DDY46" s="358"/>
      <c r="DDZ46" s="358"/>
      <c r="DEA46" s="358"/>
      <c r="DEB46" s="358"/>
      <c r="DEC46" s="358"/>
      <c r="DED46" s="358"/>
      <c r="DEE46" s="358"/>
      <c r="DEF46" s="358"/>
      <c r="DEG46" s="358"/>
      <c r="DEH46" s="358"/>
      <c r="DEI46" s="358"/>
      <c r="DEJ46" s="358"/>
      <c r="DEK46" s="358"/>
      <c r="DEL46" s="358"/>
      <c r="DEM46" s="358"/>
      <c r="DEN46" s="358"/>
      <c r="DEO46" s="358"/>
      <c r="DEP46" s="358"/>
      <c r="DEQ46" s="358"/>
      <c r="DER46" s="358"/>
      <c r="DES46" s="358"/>
      <c r="DET46" s="358"/>
      <c r="DEU46" s="358"/>
      <c r="DEV46" s="358"/>
      <c r="DEW46" s="358"/>
      <c r="DEX46" s="358"/>
      <c r="DEY46" s="358"/>
      <c r="DEZ46" s="358"/>
      <c r="DFA46" s="358"/>
      <c r="DFB46" s="358"/>
      <c r="DFC46" s="358"/>
      <c r="DFD46" s="358"/>
      <c r="DFE46" s="358"/>
      <c r="DFF46" s="358"/>
      <c r="DFG46" s="358"/>
      <c r="DFH46" s="358"/>
      <c r="DFI46" s="358"/>
      <c r="DFJ46" s="358"/>
      <c r="DFK46" s="358"/>
      <c r="DFL46" s="358"/>
      <c r="DFM46" s="358"/>
      <c r="DFN46" s="358"/>
      <c r="DFO46" s="358"/>
      <c r="DFP46" s="358"/>
      <c r="DFQ46" s="358"/>
      <c r="DFR46" s="358"/>
      <c r="DFS46" s="358"/>
      <c r="DFT46" s="358"/>
      <c r="DFU46" s="358"/>
      <c r="DFV46" s="358"/>
      <c r="DFW46" s="358"/>
      <c r="DFX46" s="358"/>
      <c r="DFY46" s="358"/>
      <c r="DFZ46" s="358"/>
      <c r="DGA46" s="358"/>
      <c r="DGB46" s="358"/>
      <c r="DGC46" s="358"/>
      <c r="DGD46" s="358"/>
      <c r="DGE46" s="358"/>
      <c r="DGF46" s="358"/>
      <c r="DGG46" s="358"/>
      <c r="DGH46" s="358"/>
      <c r="DGI46" s="358"/>
      <c r="DGJ46" s="358"/>
      <c r="DGK46" s="358"/>
      <c r="DGL46" s="358"/>
      <c r="DGM46" s="358"/>
      <c r="DGN46" s="358"/>
      <c r="DGO46" s="358"/>
      <c r="DGP46" s="358"/>
      <c r="DGQ46" s="358"/>
      <c r="DGR46" s="358"/>
      <c r="DGS46" s="358"/>
      <c r="DGT46" s="358"/>
      <c r="DGU46" s="358"/>
      <c r="DGV46" s="358"/>
      <c r="DGW46" s="358"/>
      <c r="DGX46" s="358"/>
      <c r="DGY46" s="358"/>
      <c r="DGZ46" s="358"/>
      <c r="DHA46" s="358"/>
      <c r="DHB46" s="358"/>
      <c r="DHC46" s="358"/>
      <c r="DHD46" s="358"/>
      <c r="DHE46" s="358"/>
      <c r="DHF46" s="358"/>
      <c r="DHG46" s="358"/>
      <c r="DHH46" s="358"/>
      <c r="DHI46" s="358"/>
      <c r="DHJ46" s="358"/>
      <c r="DHK46" s="358"/>
      <c r="DHL46" s="358"/>
      <c r="DHM46" s="358"/>
      <c r="DHN46" s="358"/>
      <c r="DHO46" s="358"/>
      <c r="DHP46" s="358"/>
      <c r="DHQ46" s="358"/>
      <c r="DHR46" s="358"/>
      <c r="DHS46" s="358"/>
      <c r="DHT46" s="358"/>
      <c r="DHU46" s="358"/>
      <c r="DHV46" s="358"/>
      <c r="DHW46" s="358"/>
      <c r="DHX46" s="358"/>
      <c r="DHY46" s="358"/>
      <c r="DHZ46" s="358"/>
      <c r="DIA46" s="358"/>
      <c r="DIB46" s="358"/>
      <c r="DIC46" s="358"/>
      <c r="DID46" s="358"/>
      <c r="DIE46" s="358"/>
      <c r="DIF46" s="358"/>
      <c r="DIG46" s="358"/>
      <c r="DIH46" s="358"/>
      <c r="DII46" s="358"/>
      <c r="DIJ46" s="358"/>
      <c r="DIK46" s="358"/>
      <c r="DIL46" s="358"/>
      <c r="DIM46" s="358"/>
      <c r="DIN46" s="358"/>
      <c r="DIO46" s="358"/>
      <c r="DIP46" s="358"/>
      <c r="DIQ46" s="358"/>
      <c r="DIR46" s="358"/>
      <c r="DIS46" s="358"/>
      <c r="DIT46" s="358"/>
      <c r="DIU46" s="358"/>
      <c r="DIV46" s="358"/>
      <c r="DIW46" s="358"/>
      <c r="DIX46" s="358"/>
      <c r="DIY46" s="358"/>
      <c r="DIZ46" s="358"/>
      <c r="DJA46" s="358"/>
      <c r="DJB46" s="358"/>
      <c r="DJC46" s="358"/>
      <c r="DJD46" s="358"/>
      <c r="DJE46" s="358"/>
      <c r="DJF46" s="358"/>
      <c r="DJG46" s="358"/>
      <c r="DJH46" s="358"/>
      <c r="DJI46" s="358"/>
      <c r="DJJ46" s="358"/>
      <c r="DJK46" s="358"/>
      <c r="DJL46" s="358"/>
      <c r="DJM46" s="358"/>
      <c r="DJN46" s="358"/>
      <c r="DJO46" s="358"/>
      <c r="DJP46" s="358"/>
      <c r="DJQ46" s="358"/>
      <c r="DJR46" s="358"/>
      <c r="DJS46" s="358"/>
      <c r="DJT46" s="358"/>
      <c r="DJU46" s="358"/>
      <c r="DJV46" s="358"/>
      <c r="DJW46" s="358"/>
      <c r="DJX46" s="358"/>
      <c r="DJY46" s="358"/>
      <c r="DJZ46" s="358"/>
      <c r="DKA46" s="358"/>
      <c r="DKB46" s="358"/>
      <c r="DKC46" s="358"/>
      <c r="DKD46" s="358"/>
      <c r="DKE46" s="358"/>
      <c r="DKF46" s="358"/>
      <c r="DKG46" s="358"/>
      <c r="DKH46" s="358"/>
      <c r="DKI46" s="358"/>
      <c r="DKJ46" s="358"/>
      <c r="DKK46" s="358"/>
      <c r="DKL46" s="358"/>
      <c r="DKM46" s="358"/>
      <c r="DKN46" s="358"/>
      <c r="DKO46" s="358"/>
      <c r="DKP46" s="358"/>
      <c r="DKQ46" s="358"/>
      <c r="DKR46" s="358"/>
      <c r="DKS46" s="358"/>
      <c r="DKT46" s="358"/>
      <c r="DKU46" s="358"/>
      <c r="DKV46" s="358"/>
      <c r="DKW46" s="358"/>
      <c r="DKX46" s="358"/>
      <c r="DKY46" s="358"/>
      <c r="DKZ46" s="358"/>
      <c r="DLA46" s="358"/>
      <c r="DLB46" s="358"/>
      <c r="DLC46" s="358"/>
      <c r="DLD46" s="358"/>
      <c r="DLE46" s="358"/>
      <c r="DLF46" s="358"/>
      <c r="DLG46" s="358"/>
      <c r="DLH46" s="358"/>
      <c r="DLI46" s="358"/>
      <c r="DLJ46" s="358"/>
      <c r="DLK46" s="358"/>
      <c r="DLL46" s="358"/>
      <c r="DLM46" s="358"/>
      <c r="DLN46" s="358"/>
      <c r="DLO46" s="358"/>
      <c r="DLP46" s="358"/>
      <c r="DLQ46" s="358"/>
      <c r="DLR46" s="358"/>
      <c r="DLS46" s="358"/>
      <c r="DLT46" s="358"/>
      <c r="DLU46" s="358"/>
      <c r="DLV46" s="358"/>
      <c r="DLW46" s="358"/>
      <c r="DLX46" s="358"/>
      <c r="DLY46" s="358"/>
      <c r="DLZ46" s="358"/>
      <c r="DMA46" s="358"/>
      <c r="DMB46" s="358"/>
      <c r="DMC46" s="358"/>
      <c r="DMD46" s="358"/>
      <c r="DME46" s="358"/>
      <c r="DMF46" s="358"/>
      <c r="DMG46" s="358"/>
      <c r="DMH46" s="358"/>
      <c r="DMI46" s="358"/>
      <c r="DMJ46" s="358"/>
      <c r="DMK46" s="358"/>
      <c r="DML46" s="358"/>
      <c r="DMM46" s="358"/>
      <c r="DMN46" s="358"/>
      <c r="DMO46" s="358"/>
      <c r="DMP46" s="358"/>
      <c r="DMQ46" s="358"/>
      <c r="DMR46" s="358"/>
      <c r="DMS46" s="358"/>
      <c r="DMT46" s="358"/>
      <c r="DMU46" s="358"/>
      <c r="DMV46" s="358"/>
      <c r="DMW46" s="358"/>
      <c r="DMX46" s="358"/>
      <c r="DMY46" s="358"/>
      <c r="DMZ46" s="358"/>
      <c r="DNA46" s="358"/>
      <c r="DNB46" s="358"/>
      <c r="DNC46" s="358"/>
      <c r="DND46" s="358"/>
      <c r="DNE46" s="358"/>
      <c r="DNF46" s="358"/>
      <c r="DNG46" s="358"/>
      <c r="DNH46" s="358"/>
      <c r="DNI46" s="358"/>
      <c r="DNJ46" s="358"/>
      <c r="DNK46" s="358"/>
      <c r="DNL46" s="358"/>
      <c r="DNM46" s="358"/>
      <c r="DNN46" s="358"/>
      <c r="DNO46" s="358"/>
      <c r="DNP46" s="358"/>
      <c r="DNQ46" s="358"/>
      <c r="DNR46" s="358"/>
      <c r="DNS46" s="358"/>
      <c r="DNT46" s="358"/>
      <c r="DNU46" s="358"/>
      <c r="DNV46" s="358"/>
      <c r="DNW46" s="358"/>
      <c r="DNX46" s="358"/>
      <c r="DNY46" s="358"/>
      <c r="DNZ46" s="358"/>
      <c r="DOA46" s="358"/>
      <c r="DOB46" s="358"/>
      <c r="DOC46" s="358"/>
      <c r="DOD46" s="358"/>
      <c r="DOE46" s="358"/>
      <c r="DOF46" s="358"/>
      <c r="DOG46" s="358"/>
      <c r="DOH46" s="358"/>
      <c r="DOI46" s="358"/>
      <c r="DOJ46" s="358"/>
      <c r="DOK46" s="358"/>
      <c r="DOL46" s="358"/>
      <c r="DOM46" s="358"/>
      <c r="DON46" s="358"/>
      <c r="DOO46" s="358"/>
      <c r="DOP46" s="358"/>
      <c r="DOQ46" s="358"/>
      <c r="DOR46" s="358"/>
      <c r="DOS46" s="358"/>
      <c r="DOT46" s="358"/>
      <c r="DOU46" s="358"/>
      <c r="DOV46" s="358"/>
      <c r="DOW46" s="358"/>
      <c r="DOX46" s="358"/>
      <c r="DOY46" s="358"/>
      <c r="DOZ46" s="358"/>
      <c r="DPA46" s="358"/>
      <c r="DPB46" s="358"/>
      <c r="DPC46" s="358"/>
      <c r="DPD46" s="358"/>
      <c r="DPE46" s="358"/>
      <c r="DPF46" s="358"/>
      <c r="DPG46" s="358"/>
      <c r="DPH46" s="358"/>
      <c r="DPI46" s="358"/>
      <c r="DPJ46" s="358"/>
      <c r="DPK46" s="358"/>
      <c r="DPL46" s="358"/>
      <c r="DPM46" s="358"/>
      <c r="DPN46" s="358"/>
      <c r="DPO46" s="358"/>
      <c r="DPP46" s="358"/>
      <c r="DPQ46" s="358"/>
      <c r="DPR46" s="358"/>
      <c r="DPS46" s="358"/>
      <c r="DPT46" s="358"/>
      <c r="DPU46" s="358"/>
      <c r="DPV46" s="358"/>
      <c r="DPW46" s="358"/>
      <c r="DPX46" s="358"/>
      <c r="DPY46" s="358"/>
      <c r="DPZ46" s="358"/>
      <c r="DQA46" s="358"/>
      <c r="DQB46" s="358"/>
      <c r="DQC46" s="358"/>
      <c r="DQD46" s="358"/>
      <c r="DQE46" s="358"/>
      <c r="DQF46" s="358"/>
      <c r="DQG46" s="358"/>
      <c r="DQH46" s="358"/>
      <c r="DQI46" s="358"/>
      <c r="DQJ46" s="358"/>
      <c r="DQK46" s="358"/>
      <c r="DQL46" s="358"/>
      <c r="DQM46" s="358"/>
      <c r="DQN46" s="358"/>
      <c r="DQO46" s="358"/>
      <c r="DQP46" s="358"/>
      <c r="DQQ46" s="358"/>
      <c r="DQR46" s="358"/>
      <c r="DQS46" s="358"/>
      <c r="DQT46" s="358"/>
      <c r="DQU46" s="358"/>
      <c r="DQV46" s="358"/>
      <c r="DQW46" s="358"/>
      <c r="DQX46" s="358"/>
      <c r="DQY46" s="358"/>
      <c r="DQZ46" s="358"/>
      <c r="DRA46" s="358"/>
      <c r="DRB46" s="358"/>
      <c r="DRC46" s="358"/>
      <c r="DRD46" s="358"/>
      <c r="DRE46" s="358"/>
      <c r="DRF46" s="358"/>
      <c r="DRG46" s="358"/>
      <c r="DRH46" s="358"/>
      <c r="DRI46" s="358"/>
      <c r="DRJ46" s="358"/>
      <c r="DRK46" s="358"/>
      <c r="DRL46" s="358"/>
      <c r="DRM46" s="358"/>
      <c r="DRN46" s="358"/>
      <c r="DRO46" s="358"/>
      <c r="DRP46" s="358"/>
      <c r="DRQ46" s="358"/>
      <c r="DRR46" s="358"/>
      <c r="DRS46" s="358"/>
      <c r="DRT46" s="358"/>
      <c r="DRU46" s="358"/>
      <c r="DRV46" s="358"/>
      <c r="DRW46" s="358"/>
      <c r="DRX46" s="358"/>
      <c r="DRY46" s="358"/>
      <c r="DRZ46" s="358"/>
      <c r="DSA46" s="358"/>
      <c r="DSB46" s="358"/>
      <c r="DSC46" s="358"/>
      <c r="DSD46" s="358"/>
      <c r="DSE46" s="358"/>
      <c r="DSF46" s="358"/>
      <c r="DSG46" s="358"/>
      <c r="DSH46" s="358"/>
      <c r="DSI46" s="358"/>
      <c r="DSJ46" s="358"/>
      <c r="DSK46" s="358"/>
      <c r="DSL46" s="358"/>
      <c r="DSM46" s="358"/>
      <c r="DSN46" s="358"/>
      <c r="DSO46" s="358"/>
      <c r="DSP46" s="358"/>
      <c r="DSQ46" s="358"/>
      <c r="DSR46" s="358"/>
      <c r="DSS46" s="358"/>
      <c r="DST46" s="358"/>
      <c r="DSU46" s="358"/>
      <c r="DSV46" s="358"/>
      <c r="DSW46" s="358"/>
      <c r="DSX46" s="358"/>
      <c r="DSY46" s="358"/>
      <c r="DSZ46" s="358"/>
      <c r="DTA46" s="358"/>
      <c r="DTB46" s="358"/>
      <c r="DTC46" s="358"/>
      <c r="DTD46" s="358"/>
      <c r="DTE46" s="358"/>
      <c r="DTF46" s="358"/>
      <c r="DTG46" s="358"/>
      <c r="DTH46" s="358"/>
      <c r="DTI46" s="358"/>
      <c r="DTJ46" s="358"/>
      <c r="DTK46" s="358"/>
      <c r="DTL46" s="358"/>
      <c r="DTM46" s="358"/>
      <c r="DTN46" s="358"/>
      <c r="DTO46" s="358"/>
      <c r="DTP46" s="358"/>
      <c r="DTQ46" s="358"/>
      <c r="DTR46" s="358"/>
      <c r="DTS46" s="358"/>
      <c r="DTT46" s="358"/>
      <c r="DTU46" s="358"/>
      <c r="DTV46" s="358"/>
      <c r="DTW46" s="358"/>
      <c r="DTX46" s="358"/>
      <c r="DTY46" s="358"/>
      <c r="DTZ46" s="358"/>
      <c r="DUA46" s="358"/>
      <c r="DUB46" s="358"/>
      <c r="DUC46" s="358"/>
      <c r="DUD46" s="358"/>
      <c r="DUE46" s="358"/>
      <c r="DUF46" s="358"/>
      <c r="DUG46" s="358"/>
      <c r="DUH46" s="358"/>
      <c r="DUI46" s="358"/>
      <c r="DUJ46" s="358"/>
      <c r="DUK46" s="358"/>
      <c r="DUL46" s="358"/>
      <c r="DUM46" s="358"/>
      <c r="DUN46" s="358"/>
      <c r="DUO46" s="358"/>
      <c r="DUP46" s="358"/>
      <c r="DUQ46" s="358"/>
      <c r="DUR46" s="358"/>
      <c r="DUS46" s="358"/>
      <c r="DUT46" s="358"/>
      <c r="DUU46" s="358"/>
      <c r="DUV46" s="358"/>
      <c r="DUW46" s="358"/>
      <c r="DUX46" s="358"/>
      <c r="DUY46" s="358"/>
      <c r="DUZ46" s="358"/>
      <c r="DVA46" s="358"/>
      <c r="DVB46" s="358"/>
      <c r="DVC46" s="358"/>
      <c r="DVD46" s="358"/>
      <c r="DVE46" s="358"/>
      <c r="DVF46" s="358"/>
      <c r="DVG46" s="358"/>
      <c r="DVH46" s="358"/>
      <c r="DVI46" s="358"/>
      <c r="DVJ46" s="358"/>
      <c r="DVK46" s="358"/>
      <c r="DVL46" s="358"/>
      <c r="DVM46" s="358"/>
      <c r="DVN46" s="358"/>
      <c r="DVO46" s="358"/>
      <c r="DVP46" s="358"/>
      <c r="DVQ46" s="358"/>
      <c r="DVR46" s="358"/>
      <c r="DVS46" s="358"/>
      <c r="DVT46" s="358"/>
      <c r="DVU46" s="358"/>
      <c r="DVV46" s="358"/>
      <c r="DVW46" s="358"/>
      <c r="DVX46" s="358"/>
      <c r="DVY46" s="358"/>
      <c r="DVZ46" s="358"/>
      <c r="DWA46" s="358"/>
      <c r="DWB46" s="358"/>
      <c r="DWC46" s="358"/>
      <c r="DWD46" s="358"/>
      <c r="DWE46" s="358"/>
      <c r="DWF46" s="358"/>
      <c r="DWG46" s="358"/>
      <c r="DWH46" s="358"/>
      <c r="DWI46" s="358"/>
      <c r="DWJ46" s="358"/>
      <c r="DWK46" s="358"/>
      <c r="DWL46" s="358"/>
      <c r="DWM46" s="358"/>
      <c r="DWN46" s="358"/>
      <c r="DWO46" s="358"/>
      <c r="DWP46" s="358"/>
      <c r="DWQ46" s="358"/>
      <c r="DWR46" s="358"/>
      <c r="DWS46" s="358"/>
      <c r="DWT46" s="358"/>
      <c r="DWU46" s="358"/>
      <c r="DWV46" s="358"/>
      <c r="DWW46" s="358"/>
      <c r="DWX46" s="358"/>
      <c r="DWY46" s="358"/>
      <c r="DWZ46" s="358"/>
      <c r="DXA46" s="358"/>
      <c r="DXB46" s="358"/>
      <c r="DXC46" s="358"/>
      <c r="DXD46" s="358"/>
      <c r="DXE46" s="358"/>
      <c r="DXF46" s="358"/>
      <c r="DXG46" s="358"/>
      <c r="DXH46" s="358"/>
      <c r="DXI46" s="358"/>
      <c r="DXJ46" s="358"/>
      <c r="DXK46" s="358"/>
      <c r="DXL46" s="358"/>
      <c r="DXM46" s="358"/>
      <c r="DXN46" s="358"/>
      <c r="DXO46" s="358"/>
      <c r="DXP46" s="358"/>
      <c r="DXQ46" s="358"/>
      <c r="DXR46" s="358"/>
      <c r="DXS46" s="358"/>
      <c r="DXT46" s="358"/>
      <c r="DXU46" s="358"/>
      <c r="DXV46" s="358"/>
      <c r="DXW46" s="358"/>
      <c r="DXX46" s="358"/>
      <c r="DXY46" s="358"/>
      <c r="DXZ46" s="358"/>
      <c r="DYA46" s="358"/>
      <c r="DYB46" s="358"/>
      <c r="DYC46" s="358"/>
      <c r="DYD46" s="358"/>
      <c r="DYE46" s="358"/>
      <c r="DYF46" s="358"/>
      <c r="DYG46" s="358"/>
      <c r="DYH46" s="358"/>
      <c r="DYI46" s="358"/>
      <c r="DYJ46" s="358"/>
      <c r="DYK46" s="358"/>
      <c r="DYL46" s="358"/>
      <c r="DYM46" s="358"/>
      <c r="DYN46" s="358"/>
      <c r="DYO46" s="358"/>
      <c r="DYP46" s="358"/>
      <c r="DYQ46" s="358"/>
      <c r="DYR46" s="358"/>
      <c r="DYS46" s="358"/>
      <c r="DYT46" s="358"/>
      <c r="DYU46" s="358"/>
      <c r="DYV46" s="358"/>
      <c r="DYW46" s="358"/>
      <c r="DYX46" s="358"/>
      <c r="DYY46" s="358"/>
      <c r="DYZ46" s="358"/>
      <c r="DZA46" s="358"/>
      <c r="DZB46" s="358"/>
      <c r="DZC46" s="358"/>
      <c r="DZD46" s="358"/>
      <c r="DZE46" s="358"/>
      <c r="DZF46" s="358"/>
      <c r="DZG46" s="358"/>
      <c r="DZH46" s="358"/>
      <c r="DZI46" s="358"/>
      <c r="DZJ46" s="358"/>
      <c r="DZK46" s="358"/>
      <c r="DZL46" s="358"/>
      <c r="DZM46" s="358"/>
      <c r="DZN46" s="358"/>
      <c r="DZO46" s="358"/>
      <c r="DZP46" s="358"/>
      <c r="DZQ46" s="358"/>
      <c r="DZR46" s="358"/>
      <c r="DZS46" s="358"/>
      <c r="DZT46" s="358"/>
      <c r="DZU46" s="358"/>
      <c r="DZV46" s="358"/>
      <c r="DZW46" s="358"/>
      <c r="DZX46" s="358"/>
      <c r="DZY46" s="358"/>
      <c r="DZZ46" s="358"/>
      <c r="EAA46" s="358"/>
      <c r="EAB46" s="358"/>
      <c r="EAC46" s="358"/>
      <c r="EAD46" s="358"/>
      <c r="EAE46" s="358"/>
      <c r="EAF46" s="358"/>
      <c r="EAG46" s="358"/>
      <c r="EAH46" s="358"/>
      <c r="EAI46" s="358"/>
      <c r="EAJ46" s="358"/>
      <c r="EAK46" s="358"/>
      <c r="EAL46" s="358"/>
      <c r="EAM46" s="358"/>
      <c r="EAN46" s="358"/>
      <c r="EAO46" s="358"/>
      <c r="EAP46" s="358"/>
      <c r="EAQ46" s="358"/>
      <c r="EAR46" s="358"/>
      <c r="EAS46" s="358"/>
      <c r="EAT46" s="358"/>
      <c r="EAU46" s="358"/>
      <c r="EAV46" s="358"/>
      <c r="EAW46" s="358"/>
      <c r="EAX46" s="358"/>
      <c r="EAY46" s="358"/>
      <c r="EAZ46" s="358"/>
      <c r="EBA46" s="358"/>
      <c r="EBB46" s="358"/>
      <c r="EBC46" s="358"/>
      <c r="EBD46" s="358"/>
      <c r="EBE46" s="358"/>
      <c r="EBF46" s="358"/>
      <c r="EBG46" s="358"/>
      <c r="EBH46" s="358"/>
      <c r="EBI46" s="358"/>
      <c r="EBJ46" s="358"/>
      <c r="EBK46" s="358"/>
      <c r="EBL46" s="358"/>
      <c r="EBM46" s="358"/>
      <c r="EBN46" s="358"/>
      <c r="EBO46" s="358"/>
      <c r="EBP46" s="358"/>
      <c r="EBQ46" s="358"/>
      <c r="EBR46" s="358"/>
      <c r="EBS46" s="358"/>
      <c r="EBT46" s="358"/>
      <c r="EBU46" s="358"/>
      <c r="EBV46" s="358"/>
      <c r="EBW46" s="358"/>
      <c r="EBX46" s="358"/>
      <c r="EBY46" s="358"/>
      <c r="EBZ46" s="358"/>
      <c r="ECA46" s="358"/>
      <c r="ECB46" s="358"/>
      <c r="ECC46" s="358"/>
      <c r="ECD46" s="358"/>
      <c r="ECE46" s="358"/>
      <c r="ECF46" s="358"/>
      <c r="ECG46" s="358"/>
      <c r="ECH46" s="358"/>
      <c r="ECI46" s="358"/>
      <c r="ECJ46" s="358"/>
      <c r="ECK46" s="358"/>
      <c r="ECL46" s="358"/>
      <c r="ECM46" s="358"/>
      <c r="ECN46" s="358"/>
      <c r="ECO46" s="358"/>
      <c r="ECP46" s="358"/>
      <c r="ECQ46" s="358"/>
      <c r="ECR46" s="358"/>
      <c r="ECS46" s="358"/>
      <c r="ECT46" s="358"/>
      <c r="ECU46" s="358"/>
      <c r="ECV46" s="358"/>
      <c r="ECW46" s="358"/>
      <c r="ECX46" s="358"/>
      <c r="ECY46" s="358"/>
      <c r="ECZ46" s="358"/>
      <c r="EDA46" s="358"/>
      <c r="EDB46" s="358"/>
      <c r="EDC46" s="358"/>
      <c r="EDD46" s="358"/>
      <c r="EDE46" s="358"/>
      <c r="EDF46" s="358"/>
      <c r="EDG46" s="358"/>
      <c r="EDH46" s="358"/>
      <c r="EDI46" s="358"/>
      <c r="EDJ46" s="358"/>
      <c r="EDK46" s="358"/>
      <c r="EDL46" s="358"/>
      <c r="EDM46" s="358"/>
      <c r="EDN46" s="358"/>
      <c r="EDO46" s="358"/>
      <c r="EDP46" s="358"/>
      <c r="EDQ46" s="358"/>
      <c r="EDR46" s="358"/>
      <c r="EDS46" s="358"/>
      <c r="EDT46" s="358"/>
      <c r="EDU46" s="358"/>
      <c r="EDV46" s="358"/>
      <c r="EDW46" s="358"/>
      <c r="EDX46" s="358"/>
      <c r="EDY46" s="358"/>
      <c r="EDZ46" s="358"/>
      <c r="EEA46" s="358"/>
    </row>
    <row r="47" spans="1:3511" s="366" customFormat="1" ht="16.5" customHeight="1">
      <c r="A47" s="402" t="s">
        <v>349</v>
      </c>
      <c r="B47" s="373">
        <v>9.2499999999999999E-2</v>
      </c>
      <c r="C47" s="490">
        <v>37</v>
      </c>
      <c r="D47" s="373">
        <v>9.6908559449980877E-2</v>
      </c>
      <c r="E47" s="491">
        <v>17.888104999999999</v>
      </c>
      <c r="F47" s="519">
        <v>46872</v>
      </c>
      <c r="G47" s="553"/>
      <c r="H47" s="553"/>
      <c r="I47" s="553"/>
      <c r="J47" s="553"/>
      <c r="K47" s="553"/>
      <c r="L47" s="553"/>
      <c r="M47" s="358"/>
      <c r="N47" s="358"/>
      <c r="O47" s="358"/>
      <c r="P47" s="358"/>
      <c r="Q47" s="358"/>
      <c r="R47" s="358"/>
      <c r="S47" s="358"/>
      <c r="T47" s="358"/>
      <c r="U47" s="358"/>
      <c r="V47" s="358"/>
      <c r="W47" s="358"/>
      <c r="X47" s="358"/>
      <c r="Y47" s="358"/>
      <c r="Z47" s="358"/>
      <c r="AA47" s="358"/>
      <c r="AB47" s="358"/>
      <c r="AC47" s="358"/>
      <c r="AD47" s="358"/>
      <c r="AE47" s="358"/>
      <c r="AF47" s="358"/>
      <c r="AG47" s="358"/>
      <c r="AH47" s="358"/>
      <c r="AI47" s="358"/>
      <c r="AJ47" s="358"/>
      <c r="AK47" s="358"/>
      <c r="AL47" s="358"/>
      <c r="AM47" s="358"/>
      <c r="AN47" s="358"/>
      <c r="AO47" s="358"/>
      <c r="AP47" s="358"/>
      <c r="AQ47" s="358"/>
      <c r="AR47" s="358"/>
      <c r="AS47" s="358"/>
      <c r="AT47" s="358"/>
      <c r="AU47" s="358"/>
      <c r="AV47" s="358"/>
      <c r="AW47" s="358"/>
      <c r="AX47" s="358"/>
      <c r="AY47" s="358"/>
      <c r="AZ47" s="358"/>
      <c r="BA47" s="358"/>
      <c r="BB47" s="358"/>
      <c r="BC47" s="358"/>
      <c r="BD47" s="358"/>
      <c r="BE47" s="358"/>
      <c r="BF47" s="358"/>
      <c r="BG47" s="358"/>
      <c r="BH47" s="358"/>
      <c r="BI47" s="358"/>
      <c r="BJ47" s="358"/>
      <c r="BK47" s="358"/>
      <c r="BL47" s="358"/>
      <c r="BM47" s="358"/>
      <c r="BN47" s="358"/>
      <c r="BO47" s="358"/>
      <c r="BP47" s="358"/>
      <c r="BQ47" s="358"/>
      <c r="BR47" s="358"/>
      <c r="BS47" s="358"/>
      <c r="BT47" s="358"/>
      <c r="BU47" s="358"/>
      <c r="BV47" s="358"/>
      <c r="BW47" s="358"/>
      <c r="BX47" s="358"/>
      <c r="BY47" s="358"/>
      <c r="BZ47" s="358"/>
      <c r="CA47" s="358"/>
      <c r="CB47" s="358"/>
      <c r="CC47" s="358"/>
      <c r="CD47" s="358"/>
      <c r="CE47" s="358"/>
      <c r="CF47" s="358"/>
      <c r="CG47" s="358"/>
      <c r="CH47" s="358"/>
      <c r="CI47" s="358"/>
      <c r="CJ47" s="358"/>
      <c r="CK47" s="358"/>
      <c r="CL47" s="358"/>
      <c r="CM47" s="358"/>
      <c r="CN47" s="358"/>
      <c r="CO47" s="358"/>
      <c r="CP47" s="358"/>
      <c r="CQ47" s="358"/>
      <c r="CR47" s="358"/>
      <c r="CS47" s="358"/>
      <c r="CT47" s="358"/>
      <c r="CU47" s="358"/>
      <c r="CV47" s="358"/>
      <c r="CW47" s="358"/>
      <c r="CX47" s="358"/>
      <c r="CY47" s="358"/>
      <c r="CZ47" s="358"/>
      <c r="DA47" s="358"/>
      <c r="DB47" s="358"/>
      <c r="DC47" s="358"/>
      <c r="DD47" s="358"/>
      <c r="DE47" s="358"/>
      <c r="DF47" s="358"/>
      <c r="DG47" s="358"/>
      <c r="DH47" s="358"/>
      <c r="DI47" s="358"/>
      <c r="DJ47" s="358"/>
      <c r="DK47" s="358"/>
      <c r="DL47" s="358"/>
      <c r="DM47" s="358"/>
      <c r="DN47" s="358"/>
      <c r="DO47" s="358"/>
      <c r="DP47" s="358"/>
      <c r="DQ47" s="358"/>
      <c r="DR47" s="358"/>
      <c r="DS47" s="358"/>
      <c r="DT47" s="358"/>
      <c r="DU47" s="358"/>
      <c r="DV47" s="358"/>
      <c r="DW47" s="358"/>
      <c r="DX47" s="358"/>
      <c r="DY47" s="358"/>
      <c r="DZ47" s="358"/>
      <c r="EA47" s="358"/>
      <c r="EB47" s="358"/>
      <c r="EC47" s="358"/>
      <c r="ED47" s="358"/>
      <c r="EE47" s="358"/>
      <c r="EF47" s="358"/>
      <c r="EG47" s="358"/>
      <c r="EH47" s="358"/>
      <c r="EI47" s="358"/>
      <c r="EJ47" s="358"/>
      <c r="EK47" s="358"/>
      <c r="EL47" s="358"/>
      <c r="EM47" s="358"/>
      <c r="EN47" s="358"/>
      <c r="EO47" s="358"/>
      <c r="EP47" s="358"/>
      <c r="EQ47" s="358"/>
      <c r="ER47" s="358"/>
      <c r="ES47" s="358"/>
      <c r="ET47" s="358"/>
      <c r="EU47" s="358"/>
      <c r="EV47" s="358"/>
      <c r="EW47" s="358"/>
      <c r="EX47" s="358"/>
      <c r="EY47" s="358"/>
      <c r="EZ47" s="358"/>
      <c r="FA47" s="358"/>
      <c r="FB47" s="358"/>
      <c r="FC47" s="358"/>
      <c r="FD47" s="358"/>
      <c r="FE47" s="358"/>
      <c r="FF47" s="358"/>
      <c r="FG47" s="358"/>
      <c r="FH47" s="358"/>
      <c r="FI47" s="358"/>
      <c r="FJ47" s="358"/>
      <c r="FK47" s="358"/>
      <c r="FL47" s="358"/>
      <c r="FM47" s="358"/>
      <c r="FN47" s="358"/>
      <c r="FO47" s="358"/>
      <c r="FP47" s="358"/>
      <c r="FQ47" s="358"/>
      <c r="FR47" s="358"/>
      <c r="FS47" s="358"/>
      <c r="FT47" s="358"/>
      <c r="FU47" s="358"/>
      <c r="FV47" s="358"/>
      <c r="FW47" s="358"/>
      <c r="FX47" s="358"/>
      <c r="FY47" s="358"/>
      <c r="FZ47" s="358"/>
      <c r="GA47" s="358"/>
      <c r="GB47" s="358"/>
      <c r="GC47" s="358"/>
      <c r="GD47" s="358"/>
      <c r="GE47" s="358"/>
      <c r="GF47" s="358"/>
      <c r="GG47" s="358"/>
      <c r="GH47" s="358"/>
      <c r="GI47" s="358"/>
      <c r="GJ47" s="358"/>
      <c r="GK47" s="358"/>
      <c r="GL47" s="358"/>
      <c r="GM47" s="358"/>
      <c r="GN47" s="358"/>
      <c r="GO47" s="358"/>
      <c r="GP47" s="358"/>
      <c r="GQ47" s="358"/>
      <c r="GR47" s="358"/>
      <c r="GS47" s="358"/>
      <c r="GT47" s="358"/>
      <c r="GU47" s="358"/>
      <c r="GV47" s="358"/>
      <c r="GW47" s="358"/>
      <c r="GX47" s="358"/>
      <c r="GY47" s="358"/>
      <c r="GZ47" s="358"/>
      <c r="HA47" s="358"/>
      <c r="HB47" s="358"/>
      <c r="HC47" s="358"/>
      <c r="HD47" s="358"/>
      <c r="HE47" s="358"/>
      <c r="HF47" s="358"/>
      <c r="HG47" s="358"/>
      <c r="HH47" s="358"/>
      <c r="HI47" s="358"/>
      <c r="HJ47" s="358"/>
      <c r="HK47" s="358"/>
      <c r="HL47" s="358"/>
      <c r="HM47" s="358"/>
      <c r="HN47" s="358"/>
      <c r="HO47" s="358"/>
      <c r="HP47" s="358"/>
      <c r="HQ47" s="358"/>
      <c r="HR47" s="358"/>
      <c r="HS47" s="358"/>
      <c r="HT47" s="358"/>
      <c r="HU47" s="358"/>
      <c r="HV47" s="358"/>
      <c r="HW47" s="358"/>
      <c r="HX47" s="358"/>
      <c r="HY47" s="358"/>
      <c r="HZ47" s="358"/>
      <c r="IA47" s="358"/>
      <c r="IB47" s="358"/>
      <c r="IC47" s="358"/>
      <c r="ID47" s="358"/>
      <c r="IE47" s="358"/>
      <c r="IF47" s="358"/>
      <c r="IG47" s="358"/>
      <c r="IH47" s="358"/>
      <c r="II47" s="358"/>
      <c r="IJ47" s="358"/>
      <c r="IK47" s="358"/>
      <c r="IL47" s="358"/>
      <c r="IM47" s="358"/>
      <c r="IN47" s="358"/>
      <c r="IO47" s="358"/>
      <c r="IP47" s="358"/>
      <c r="IQ47" s="358"/>
      <c r="IR47" s="358"/>
      <c r="IS47" s="358"/>
      <c r="IT47" s="358"/>
      <c r="IU47" s="358"/>
      <c r="IV47" s="358"/>
      <c r="IW47" s="358"/>
      <c r="IX47" s="358"/>
      <c r="IY47" s="358"/>
      <c r="IZ47" s="358"/>
      <c r="JA47" s="358"/>
      <c r="JB47" s="358"/>
      <c r="JC47" s="358"/>
      <c r="JD47" s="358"/>
      <c r="JE47" s="358"/>
      <c r="JF47" s="358"/>
      <c r="JG47" s="358"/>
      <c r="JH47" s="358"/>
      <c r="JI47" s="358"/>
      <c r="JJ47" s="358"/>
      <c r="JK47" s="358"/>
      <c r="JL47" s="358"/>
      <c r="JM47" s="358"/>
      <c r="JN47" s="358"/>
      <c r="JO47" s="358"/>
      <c r="JP47" s="358"/>
      <c r="JQ47" s="358"/>
      <c r="JR47" s="358"/>
      <c r="JS47" s="358"/>
      <c r="JT47" s="358"/>
      <c r="JU47" s="358"/>
      <c r="JV47" s="358"/>
      <c r="JW47" s="358"/>
      <c r="JX47" s="358"/>
      <c r="JY47" s="358"/>
      <c r="JZ47" s="358"/>
      <c r="KA47" s="358"/>
      <c r="KB47" s="358"/>
      <c r="KC47" s="358"/>
      <c r="KD47" s="358"/>
      <c r="KE47" s="358"/>
      <c r="KF47" s="358"/>
      <c r="KG47" s="358"/>
      <c r="KH47" s="358"/>
      <c r="KI47" s="358"/>
      <c r="KJ47" s="358"/>
      <c r="KK47" s="358"/>
      <c r="KL47" s="358"/>
      <c r="KM47" s="358"/>
      <c r="KN47" s="358"/>
      <c r="KO47" s="358"/>
      <c r="KP47" s="358"/>
      <c r="KQ47" s="358"/>
      <c r="KR47" s="358"/>
      <c r="KS47" s="358"/>
      <c r="KT47" s="358"/>
      <c r="KU47" s="358"/>
      <c r="KV47" s="358"/>
      <c r="KW47" s="358"/>
      <c r="KX47" s="358"/>
      <c r="KY47" s="358"/>
      <c r="KZ47" s="358"/>
      <c r="LA47" s="358"/>
      <c r="LB47" s="358"/>
      <c r="LC47" s="358"/>
      <c r="LD47" s="358"/>
      <c r="LE47" s="358"/>
      <c r="LF47" s="358"/>
      <c r="LG47" s="358"/>
      <c r="LH47" s="358"/>
      <c r="LI47" s="358"/>
      <c r="LJ47" s="358"/>
      <c r="LK47" s="358"/>
      <c r="LL47" s="358"/>
      <c r="LM47" s="358"/>
      <c r="LN47" s="358"/>
      <c r="LO47" s="358"/>
      <c r="LP47" s="358"/>
      <c r="LQ47" s="358"/>
      <c r="LR47" s="358"/>
      <c r="LS47" s="358"/>
      <c r="LT47" s="358"/>
      <c r="LU47" s="358"/>
      <c r="LV47" s="358"/>
      <c r="LW47" s="358"/>
      <c r="LX47" s="358"/>
      <c r="LY47" s="358"/>
      <c r="LZ47" s="358"/>
      <c r="MA47" s="358"/>
      <c r="MB47" s="358"/>
      <c r="MC47" s="358"/>
      <c r="MD47" s="358"/>
      <c r="ME47" s="358"/>
      <c r="MF47" s="358"/>
      <c r="MG47" s="358"/>
      <c r="MH47" s="358"/>
      <c r="MI47" s="358"/>
      <c r="MJ47" s="358"/>
      <c r="MK47" s="358"/>
      <c r="ML47" s="358"/>
      <c r="MM47" s="358"/>
      <c r="MN47" s="358"/>
      <c r="MO47" s="358"/>
      <c r="MP47" s="358"/>
      <c r="MQ47" s="358"/>
      <c r="MR47" s="358"/>
      <c r="MS47" s="358"/>
      <c r="MT47" s="358"/>
      <c r="MU47" s="358"/>
      <c r="MV47" s="358"/>
      <c r="MW47" s="358"/>
      <c r="MX47" s="358"/>
      <c r="MY47" s="358"/>
      <c r="MZ47" s="358"/>
      <c r="NA47" s="358"/>
      <c r="NB47" s="358"/>
      <c r="NC47" s="358"/>
      <c r="ND47" s="358"/>
      <c r="NE47" s="358"/>
      <c r="NF47" s="358"/>
      <c r="NG47" s="358"/>
      <c r="NH47" s="358"/>
      <c r="NI47" s="358"/>
      <c r="NJ47" s="358"/>
      <c r="NK47" s="358"/>
      <c r="NL47" s="358"/>
      <c r="NM47" s="358"/>
      <c r="NN47" s="358"/>
      <c r="NO47" s="358"/>
      <c r="NP47" s="358"/>
      <c r="NQ47" s="358"/>
      <c r="NR47" s="358"/>
      <c r="NS47" s="358"/>
      <c r="NT47" s="358"/>
      <c r="NU47" s="358"/>
      <c r="NV47" s="358"/>
      <c r="NW47" s="358"/>
      <c r="NX47" s="358"/>
      <c r="NY47" s="358"/>
      <c r="NZ47" s="358"/>
      <c r="OA47" s="358"/>
      <c r="OB47" s="358"/>
      <c r="OC47" s="358"/>
      <c r="OD47" s="358"/>
      <c r="OE47" s="358"/>
      <c r="OF47" s="358"/>
      <c r="OG47" s="358"/>
      <c r="OH47" s="358"/>
      <c r="OI47" s="358"/>
      <c r="OJ47" s="358"/>
      <c r="OK47" s="358"/>
      <c r="OL47" s="358"/>
      <c r="OM47" s="358"/>
      <c r="ON47" s="358"/>
      <c r="OO47" s="358"/>
      <c r="OP47" s="358"/>
      <c r="OQ47" s="358"/>
      <c r="OR47" s="358"/>
      <c r="OS47" s="358"/>
      <c r="OT47" s="358"/>
      <c r="OU47" s="358"/>
      <c r="OV47" s="358"/>
      <c r="OW47" s="358"/>
      <c r="OX47" s="358"/>
      <c r="OY47" s="358"/>
      <c r="OZ47" s="358"/>
      <c r="PA47" s="358"/>
      <c r="PB47" s="358"/>
      <c r="PC47" s="358"/>
      <c r="PD47" s="358"/>
      <c r="PE47" s="358"/>
      <c r="PF47" s="358"/>
      <c r="PG47" s="358"/>
      <c r="PH47" s="358"/>
      <c r="PI47" s="358"/>
      <c r="PJ47" s="358"/>
      <c r="PK47" s="358"/>
      <c r="PL47" s="358"/>
      <c r="PM47" s="358"/>
      <c r="PN47" s="358"/>
      <c r="PO47" s="358"/>
      <c r="PP47" s="358"/>
      <c r="PQ47" s="358"/>
      <c r="PR47" s="358"/>
      <c r="PS47" s="358"/>
      <c r="PT47" s="358"/>
      <c r="PU47" s="358"/>
      <c r="PV47" s="358"/>
      <c r="PW47" s="358"/>
      <c r="PX47" s="358"/>
      <c r="PY47" s="358"/>
      <c r="PZ47" s="358"/>
      <c r="QA47" s="358"/>
      <c r="QB47" s="358"/>
      <c r="QC47" s="358"/>
      <c r="QD47" s="358"/>
      <c r="QE47" s="358"/>
      <c r="QF47" s="358"/>
      <c r="QG47" s="358"/>
      <c r="QH47" s="358"/>
      <c r="QI47" s="358"/>
      <c r="QJ47" s="358"/>
      <c r="QK47" s="358"/>
      <c r="QL47" s="358"/>
      <c r="QM47" s="358"/>
      <c r="QN47" s="358"/>
      <c r="QO47" s="358"/>
      <c r="QP47" s="358"/>
      <c r="QQ47" s="358"/>
      <c r="QR47" s="358"/>
      <c r="QS47" s="358"/>
      <c r="QT47" s="358"/>
      <c r="QU47" s="358"/>
      <c r="QV47" s="358"/>
      <c r="QW47" s="358"/>
      <c r="QX47" s="358"/>
      <c r="QY47" s="358"/>
      <c r="QZ47" s="358"/>
      <c r="RA47" s="358"/>
      <c r="RB47" s="358"/>
      <c r="RC47" s="358"/>
      <c r="RD47" s="358"/>
      <c r="RE47" s="358"/>
      <c r="RF47" s="358"/>
      <c r="RG47" s="358"/>
      <c r="RH47" s="358"/>
      <c r="RI47" s="358"/>
      <c r="RJ47" s="358"/>
      <c r="RK47" s="358"/>
      <c r="RL47" s="358"/>
      <c r="RM47" s="358"/>
      <c r="RN47" s="358"/>
      <c r="RO47" s="358"/>
      <c r="RP47" s="358"/>
      <c r="RQ47" s="358"/>
      <c r="RR47" s="358"/>
      <c r="RS47" s="358"/>
      <c r="RT47" s="358"/>
      <c r="RU47" s="358"/>
      <c r="RV47" s="358"/>
      <c r="RW47" s="358"/>
      <c r="RX47" s="358"/>
      <c r="RY47" s="358"/>
      <c r="RZ47" s="358"/>
      <c r="SA47" s="358"/>
      <c r="SB47" s="358"/>
      <c r="SC47" s="358"/>
      <c r="SD47" s="358"/>
      <c r="SE47" s="358"/>
      <c r="SF47" s="358"/>
      <c r="SG47" s="358"/>
      <c r="SH47" s="358"/>
      <c r="SI47" s="358"/>
      <c r="SJ47" s="358"/>
      <c r="SK47" s="358"/>
      <c r="SL47" s="358"/>
      <c r="SM47" s="358"/>
      <c r="SN47" s="358"/>
      <c r="SO47" s="358"/>
      <c r="SP47" s="358"/>
      <c r="SQ47" s="358"/>
      <c r="SR47" s="358"/>
      <c r="SS47" s="358"/>
      <c r="ST47" s="358"/>
      <c r="SU47" s="358"/>
      <c r="SV47" s="358"/>
      <c r="SW47" s="358"/>
      <c r="SX47" s="358"/>
      <c r="SY47" s="358"/>
      <c r="SZ47" s="358"/>
      <c r="TA47" s="358"/>
      <c r="TB47" s="358"/>
      <c r="TC47" s="358"/>
      <c r="TD47" s="358"/>
      <c r="TE47" s="358"/>
      <c r="TF47" s="358"/>
      <c r="TG47" s="358"/>
      <c r="TH47" s="358"/>
      <c r="TI47" s="358"/>
      <c r="TJ47" s="358"/>
      <c r="TK47" s="358"/>
      <c r="TL47" s="358"/>
      <c r="TM47" s="358"/>
      <c r="TN47" s="358"/>
      <c r="TO47" s="358"/>
      <c r="TP47" s="358"/>
      <c r="TQ47" s="358"/>
      <c r="TR47" s="358"/>
      <c r="TS47" s="358"/>
      <c r="TT47" s="358"/>
      <c r="TU47" s="358"/>
      <c r="TV47" s="358"/>
      <c r="TW47" s="358"/>
      <c r="TX47" s="358"/>
      <c r="TY47" s="358"/>
      <c r="TZ47" s="358"/>
      <c r="UA47" s="358"/>
      <c r="UB47" s="358"/>
      <c r="UC47" s="358"/>
      <c r="UD47" s="358"/>
      <c r="UE47" s="358"/>
      <c r="UF47" s="358"/>
      <c r="UG47" s="358"/>
      <c r="UH47" s="358"/>
      <c r="UI47" s="358"/>
      <c r="UJ47" s="358"/>
      <c r="UK47" s="358"/>
      <c r="UL47" s="358"/>
      <c r="UM47" s="358"/>
      <c r="UN47" s="358"/>
      <c r="UO47" s="358"/>
      <c r="UP47" s="358"/>
      <c r="UQ47" s="358"/>
      <c r="UR47" s="358"/>
      <c r="US47" s="358"/>
      <c r="UT47" s="358"/>
      <c r="UU47" s="358"/>
      <c r="UV47" s="358"/>
      <c r="UW47" s="358"/>
      <c r="UX47" s="358"/>
      <c r="UY47" s="358"/>
      <c r="UZ47" s="358"/>
      <c r="VA47" s="358"/>
      <c r="VB47" s="358"/>
      <c r="VC47" s="358"/>
      <c r="VD47" s="358"/>
      <c r="VE47" s="358"/>
      <c r="VF47" s="358"/>
      <c r="VG47" s="358"/>
      <c r="VH47" s="358"/>
      <c r="VI47" s="358"/>
      <c r="VJ47" s="358"/>
      <c r="VK47" s="358"/>
      <c r="VL47" s="358"/>
      <c r="VM47" s="358"/>
      <c r="VN47" s="358"/>
      <c r="VO47" s="358"/>
      <c r="VP47" s="358"/>
      <c r="VQ47" s="358"/>
      <c r="VR47" s="358"/>
      <c r="VS47" s="358"/>
      <c r="VT47" s="358"/>
      <c r="VU47" s="358"/>
      <c r="VV47" s="358"/>
      <c r="VW47" s="358"/>
      <c r="VX47" s="358"/>
      <c r="VY47" s="358"/>
      <c r="VZ47" s="358"/>
      <c r="WA47" s="358"/>
      <c r="WB47" s="358"/>
      <c r="WC47" s="358"/>
      <c r="WD47" s="358"/>
      <c r="WE47" s="358"/>
      <c r="WF47" s="358"/>
      <c r="WG47" s="358"/>
      <c r="WH47" s="358"/>
      <c r="WI47" s="358"/>
      <c r="WJ47" s="358"/>
      <c r="WK47" s="358"/>
      <c r="WL47" s="358"/>
      <c r="WM47" s="358"/>
      <c r="WN47" s="358"/>
      <c r="WO47" s="358"/>
      <c r="WP47" s="358"/>
      <c r="WQ47" s="358"/>
      <c r="WR47" s="358"/>
      <c r="WS47" s="358"/>
      <c r="WT47" s="358"/>
      <c r="WU47" s="358"/>
      <c r="WV47" s="358"/>
      <c r="WW47" s="358"/>
      <c r="WX47" s="358"/>
      <c r="WY47" s="358"/>
      <c r="WZ47" s="358"/>
      <c r="XA47" s="358"/>
      <c r="XB47" s="358"/>
      <c r="XC47" s="358"/>
      <c r="XD47" s="358"/>
      <c r="XE47" s="358"/>
      <c r="XF47" s="358"/>
      <c r="XG47" s="358"/>
      <c r="XH47" s="358"/>
      <c r="XI47" s="358"/>
      <c r="XJ47" s="358"/>
      <c r="XK47" s="358"/>
      <c r="XL47" s="358"/>
      <c r="XM47" s="358"/>
      <c r="XN47" s="358"/>
      <c r="XO47" s="358"/>
      <c r="XP47" s="358"/>
      <c r="XQ47" s="358"/>
      <c r="XR47" s="358"/>
      <c r="XS47" s="358"/>
      <c r="XT47" s="358"/>
      <c r="XU47" s="358"/>
      <c r="XV47" s="358"/>
      <c r="XW47" s="358"/>
      <c r="XX47" s="358"/>
      <c r="XY47" s="358"/>
      <c r="XZ47" s="358"/>
      <c r="YA47" s="358"/>
      <c r="YB47" s="358"/>
      <c r="YC47" s="358"/>
      <c r="YD47" s="358"/>
      <c r="YE47" s="358"/>
      <c r="YF47" s="358"/>
      <c r="YG47" s="358"/>
      <c r="YH47" s="358"/>
      <c r="YI47" s="358"/>
      <c r="YJ47" s="358"/>
      <c r="YK47" s="358"/>
      <c r="YL47" s="358"/>
      <c r="YM47" s="358"/>
      <c r="YN47" s="358"/>
      <c r="YO47" s="358"/>
      <c r="YP47" s="358"/>
      <c r="YQ47" s="358"/>
      <c r="YR47" s="358"/>
      <c r="YS47" s="358"/>
      <c r="YT47" s="358"/>
      <c r="YU47" s="358"/>
      <c r="YV47" s="358"/>
      <c r="YW47" s="358"/>
      <c r="YX47" s="358"/>
      <c r="YY47" s="358"/>
      <c r="YZ47" s="358"/>
      <c r="ZA47" s="358"/>
      <c r="ZB47" s="358"/>
      <c r="ZC47" s="358"/>
      <c r="ZD47" s="358"/>
      <c r="ZE47" s="358"/>
      <c r="ZF47" s="358"/>
      <c r="ZG47" s="358"/>
      <c r="ZH47" s="358"/>
      <c r="ZI47" s="358"/>
      <c r="ZJ47" s="358"/>
      <c r="ZK47" s="358"/>
      <c r="ZL47" s="358"/>
      <c r="ZM47" s="358"/>
      <c r="ZN47" s="358"/>
      <c r="ZO47" s="358"/>
      <c r="ZP47" s="358"/>
      <c r="ZQ47" s="358"/>
      <c r="ZR47" s="358"/>
      <c r="ZS47" s="358"/>
      <c r="ZT47" s="358"/>
      <c r="ZU47" s="358"/>
      <c r="ZV47" s="358"/>
      <c r="ZW47" s="358"/>
      <c r="ZX47" s="358"/>
      <c r="ZY47" s="358"/>
      <c r="ZZ47" s="358"/>
      <c r="AAA47" s="358"/>
      <c r="AAB47" s="358"/>
      <c r="AAC47" s="358"/>
      <c r="AAD47" s="358"/>
      <c r="AAE47" s="358"/>
      <c r="AAF47" s="358"/>
      <c r="AAG47" s="358"/>
      <c r="AAH47" s="358"/>
      <c r="AAI47" s="358"/>
      <c r="AAJ47" s="358"/>
      <c r="AAK47" s="358"/>
      <c r="AAL47" s="358"/>
      <c r="AAM47" s="358"/>
      <c r="AAN47" s="358"/>
      <c r="AAO47" s="358"/>
      <c r="AAP47" s="358"/>
      <c r="AAQ47" s="358"/>
      <c r="AAR47" s="358"/>
      <c r="AAS47" s="358"/>
      <c r="AAT47" s="358"/>
      <c r="AAU47" s="358"/>
      <c r="AAV47" s="358"/>
      <c r="AAW47" s="358"/>
      <c r="AAX47" s="358"/>
      <c r="AAY47" s="358"/>
      <c r="AAZ47" s="358"/>
      <c r="ABA47" s="358"/>
      <c r="ABB47" s="358"/>
      <c r="ABC47" s="358"/>
      <c r="ABD47" s="358"/>
      <c r="ABE47" s="358"/>
      <c r="ABF47" s="358"/>
      <c r="ABG47" s="358"/>
      <c r="ABH47" s="358"/>
      <c r="ABI47" s="358"/>
      <c r="ABJ47" s="358"/>
      <c r="ABK47" s="358"/>
      <c r="ABL47" s="358"/>
      <c r="ABM47" s="358"/>
      <c r="ABN47" s="358"/>
      <c r="ABO47" s="358"/>
      <c r="ABP47" s="358"/>
      <c r="ABQ47" s="358"/>
      <c r="ABR47" s="358"/>
      <c r="ABS47" s="358"/>
      <c r="ABT47" s="358"/>
      <c r="ABU47" s="358"/>
      <c r="ABV47" s="358"/>
      <c r="ABW47" s="358"/>
      <c r="ABX47" s="358"/>
      <c r="ABY47" s="358"/>
      <c r="ABZ47" s="358"/>
      <c r="ACA47" s="358"/>
      <c r="ACB47" s="358"/>
      <c r="ACC47" s="358"/>
      <c r="ACD47" s="358"/>
      <c r="ACE47" s="358"/>
      <c r="ACF47" s="358"/>
      <c r="ACG47" s="358"/>
      <c r="ACH47" s="358"/>
      <c r="ACI47" s="358"/>
      <c r="ACJ47" s="358"/>
      <c r="ACK47" s="358"/>
      <c r="ACL47" s="358"/>
      <c r="ACM47" s="358"/>
      <c r="ACN47" s="358"/>
      <c r="ACO47" s="358"/>
      <c r="ACP47" s="358"/>
      <c r="ACQ47" s="358"/>
      <c r="ACR47" s="358"/>
      <c r="ACS47" s="358"/>
      <c r="ACT47" s="358"/>
      <c r="ACU47" s="358"/>
      <c r="ACV47" s="358"/>
      <c r="ACW47" s="358"/>
      <c r="ACX47" s="358"/>
      <c r="ACY47" s="358"/>
      <c r="ACZ47" s="358"/>
      <c r="ADA47" s="358"/>
      <c r="ADB47" s="358"/>
      <c r="ADC47" s="358"/>
      <c r="ADD47" s="358"/>
      <c r="ADE47" s="358"/>
      <c r="ADF47" s="358"/>
      <c r="ADG47" s="358"/>
      <c r="ADH47" s="358"/>
      <c r="ADI47" s="358"/>
      <c r="ADJ47" s="358"/>
      <c r="ADK47" s="358"/>
      <c r="ADL47" s="358"/>
      <c r="ADM47" s="358"/>
      <c r="ADN47" s="358"/>
      <c r="ADO47" s="358"/>
      <c r="ADP47" s="358"/>
      <c r="ADQ47" s="358"/>
      <c r="ADR47" s="358"/>
      <c r="ADS47" s="358"/>
      <c r="ADT47" s="358"/>
      <c r="ADU47" s="358"/>
      <c r="ADV47" s="358"/>
      <c r="ADW47" s="358"/>
      <c r="ADX47" s="358"/>
      <c r="ADY47" s="358"/>
      <c r="ADZ47" s="358"/>
      <c r="AEA47" s="358"/>
      <c r="AEB47" s="358"/>
      <c r="AEC47" s="358"/>
      <c r="AED47" s="358"/>
      <c r="AEE47" s="358"/>
      <c r="AEF47" s="358"/>
      <c r="AEG47" s="358"/>
      <c r="AEH47" s="358"/>
      <c r="AEI47" s="358"/>
      <c r="AEJ47" s="358"/>
      <c r="AEK47" s="358"/>
      <c r="AEL47" s="358"/>
      <c r="AEM47" s="358"/>
      <c r="AEN47" s="358"/>
      <c r="AEO47" s="358"/>
      <c r="AEP47" s="358"/>
      <c r="AEQ47" s="358"/>
      <c r="AER47" s="358"/>
      <c r="AES47" s="358"/>
      <c r="AET47" s="358"/>
      <c r="AEU47" s="358"/>
      <c r="AEV47" s="358"/>
      <c r="AEW47" s="358"/>
      <c r="AEX47" s="358"/>
      <c r="AEY47" s="358"/>
      <c r="AEZ47" s="358"/>
      <c r="AFA47" s="358"/>
      <c r="AFB47" s="358"/>
      <c r="AFC47" s="358"/>
      <c r="AFD47" s="358"/>
      <c r="AFE47" s="358"/>
      <c r="AFF47" s="358"/>
      <c r="AFG47" s="358"/>
      <c r="AFH47" s="358"/>
      <c r="AFI47" s="358"/>
      <c r="AFJ47" s="358"/>
      <c r="AFK47" s="358"/>
      <c r="AFL47" s="358"/>
      <c r="AFM47" s="358"/>
      <c r="AFN47" s="358"/>
      <c r="AFO47" s="358"/>
      <c r="AFP47" s="358"/>
      <c r="AFQ47" s="358"/>
      <c r="AFR47" s="358"/>
      <c r="AFS47" s="358"/>
      <c r="AFT47" s="358"/>
      <c r="AFU47" s="358"/>
      <c r="AFV47" s="358"/>
      <c r="AFW47" s="358"/>
      <c r="AFX47" s="358"/>
      <c r="AFY47" s="358"/>
      <c r="AFZ47" s="358"/>
      <c r="AGA47" s="358"/>
      <c r="AGB47" s="358"/>
      <c r="AGC47" s="358"/>
      <c r="AGD47" s="358"/>
      <c r="AGE47" s="358"/>
      <c r="AGF47" s="358"/>
      <c r="AGG47" s="358"/>
      <c r="AGH47" s="358"/>
      <c r="AGI47" s="358"/>
      <c r="AGJ47" s="358"/>
      <c r="AGK47" s="358"/>
      <c r="AGL47" s="358"/>
      <c r="AGM47" s="358"/>
      <c r="AGN47" s="358"/>
      <c r="AGO47" s="358"/>
      <c r="AGP47" s="358"/>
      <c r="AGQ47" s="358"/>
      <c r="AGR47" s="358"/>
      <c r="AGS47" s="358"/>
      <c r="AGT47" s="358"/>
      <c r="AGU47" s="358"/>
      <c r="AGV47" s="358"/>
      <c r="AGW47" s="358"/>
      <c r="AGX47" s="358"/>
      <c r="AGY47" s="358"/>
      <c r="AGZ47" s="358"/>
      <c r="AHA47" s="358"/>
      <c r="AHB47" s="358"/>
      <c r="AHC47" s="358"/>
      <c r="AHD47" s="358"/>
      <c r="AHE47" s="358"/>
      <c r="AHF47" s="358"/>
      <c r="AHG47" s="358"/>
      <c r="AHH47" s="358"/>
      <c r="AHI47" s="358"/>
      <c r="AHJ47" s="358"/>
      <c r="AHK47" s="358"/>
      <c r="AHL47" s="358"/>
      <c r="AHM47" s="358"/>
      <c r="AHN47" s="358"/>
      <c r="AHO47" s="358"/>
      <c r="AHP47" s="358"/>
      <c r="AHQ47" s="358"/>
      <c r="AHR47" s="358"/>
      <c r="AHS47" s="358"/>
      <c r="AHT47" s="358"/>
      <c r="AHU47" s="358"/>
      <c r="AHV47" s="358"/>
      <c r="AHW47" s="358"/>
      <c r="AHX47" s="358"/>
      <c r="AHY47" s="358"/>
      <c r="AHZ47" s="358"/>
      <c r="AIA47" s="358"/>
      <c r="AIB47" s="358"/>
      <c r="AIC47" s="358"/>
      <c r="AID47" s="358"/>
      <c r="AIE47" s="358"/>
      <c r="AIF47" s="358"/>
      <c r="AIG47" s="358"/>
      <c r="AIH47" s="358"/>
      <c r="AII47" s="358"/>
      <c r="AIJ47" s="358"/>
      <c r="AIK47" s="358"/>
      <c r="AIL47" s="358"/>
      <c r="AIM47" s="358"/>
      <c r="AIN47" s="358"/>
      <c r="AIO47" s="358"/>
      <c r="AIP47" s="358"/>
      <c r="AIQ47" s="358"/>
      <c r="AIR47" s="358"/>
      <c r="AIS47" s="358"/>
      <c r="AIT47" s="358"/>
      <c r="AIU47" s="358"/>
      <c r="AIV47" s="358"/>
      <c r="AIW47" s="358"/>
      <c r="AIX47" s="358"/>
      <c r="AIY47" s="358"/>
      <c r="AIZ47" s="358"/>
      <c r="AJA47" s="358"/>
      <c r="AJB47" s="358"/>
      <c r="AJC47" s="358"/>
      <c r="AJD47" s="358"/>
      <c r="AJE47" s="358"/>
      <c r="AJF47" s="358"/>
      <c r="AJG47" s="358"/>
      <c r="AJH47" s="358"/>
      <c r="AJI47" s="358"/>
      <c r="AJJ47" s="358"/>
      <c r="AJK47" s="358"/>
      <c r="AJL47" s="358"/>
      <c r="AJM47" s="358"/>
      <c r="AJN47" s="358"/>
      <c r="AJO47" s="358"/>
      <c r="AJP47" s="358"/>
      <c r="AJQ47" s="358"/>
      <c r="AJR47" s="358"/>
      <c r="AJS47" s="358"/>
      <c r="AJT47" s="358"/>
      <c r="AJU47" s="358"/>
      <c r="AJV47" s="358"/>
      <c r="AJW47" s="358"/>
      <c r="AJX47" s="358"/>
      <c r="AJY47" s="358"/>
      <c r="AJZ47" s="358"/>
      <c r="AKA47" s="358"/>
      <c r="AKB47" s="358"/>
      <c r="AKC47" s="358"/>
      <c r="AKD47" s="358"/>
      <c r="AKE47" s="358"/>
      <c r="AKF47" s="358"/>
      <c r="AKG47" s="358"/>
      <c r="AKH47" s="358"/>
      <c r="AKI47" s="358"/>
      <c r="AKJ47" s="358"/>
      <c r="AKK47" s="358"/>
      <c r="AKL47" s="358"/>
      <c r="AKM47" s="358"/>
      <c r="AKN47" s="358"/>
      <c r="AKO47" s="358"/>
      <c r="AKP47" s="358"/>
      <c r="AKQ47" s="358"/>
      <c r="AKR47" s="358"/>
      <c r="AKS47" s="358"/>
      <c r="AKT47" s="358"/>
      <c r="AKU47" s="358"/>
      <c r="AKV47" s="358"/>
      <c r="AKW47" s="358"/>
      <c r="AKX47" s="358"/>
      <c r="AKY47" s="358"/>
      <c r="AKZ47" s="358"/>
      <c r="ALA47" s="358"/>
      <c r="ALB47" s="358"/>
      <c r="ALC47" s="358"/>
      <c r="ALD47" s="358"/>
      <c r="ALE47" s="358"/>
      <c r="ALF47" s="358"/>
      <c r="ALG47" s="358"/>
      <c r="ALH47" s="358"/>
      <c r="ALI47" s="358"/>
      <c r="ALJ47" s="358"/>
      <c r="ALK47" s="358"/>
      <c r="ALL47" s="358"/>
      <c r="ALM47" s="358"/>
      <c r="ALN47" s="358"/>
      <c r="ALO47" s="358"/>
      <c r="ALP47" s="358"/>
      <c r="ALQ47" s="358"/>
      <c r="ALR47" s="358"/>
      <c r="ALS47" s="358"/>
      <c r="ALT47" s="358"/>
      <c r="ALU47" s="358"/>
      <c r="ALV47" s="358"/>
      <c r="ALW47" s="358"/>
      <c r="ALX47" s="358"/>
      <c r="ALY47" s="358"/>
      <c r="ALZ47" s="358"/>
      <c r="AMA47" s="358"/>
      <c r="AMB47" s="358"/>
      <c r="AMC47" s="358"/>
      <c r="AMD47" s="358"/>
      <c r="AME47" s="358"/>
      <c r="AMF47" s="358"/>
      <c r="AMG47" s="358"/>
      <c r="AMH47" s="358"/>
      <c r="AMI47" s="358"/>
      <c r="AMJ47" s="358"/>
      <c r="AMK47" s="358"/>
      <c r="AML47" s="358"/>
      <c r="AMM47" s="358"/>
      <c r="AMN47" s="358"/>
      <c r="AMO47" s="358"/>
      <c r="AMP47" s="358"/>
      <c r="AMQ47" s="358"/>
      <c r="AMR47" s="358"/>
      <c r="AMS47" s="358"/>
      <c r="AMT47" s="358"/>
      <c r="AMU47" s="358"/>
      <c r="AMV47" s="358"/>
      <c r="AMW47" s="358"/>
      <c r="AMX47" s="358"/>
      <c r="AMY47" s="358"/>
      <c r="AMZ47" s="358"/>
      <c r="ANA47" s="358"/>
      <c r="ANB47" s="358"/>
      <c r="ANC47" s="358"/>
      <c r="AND47" s="358"/>
      <c r="ANE47" s="358"/>
      <c r="ANF47" s="358"/>
      <c r="ANG47" s="358"/>
      <c r="ANH47" s="358"/>
      <c r="ANI47" s="358"/>
      <c r="ANJ47" s="358"/>
      <c r="ANK47" s="358"/>
      <c r="ANL47" s="358"/>
      <c r="ANM47" s="358"/>
      <c r="ANN47" s="358"/>
      <c r="ANO47" s="358"/>
      <c r="ANP47" s="358"/>
      <c r="ANQ47" s="358"/>
      <c r="ANR47" s="358"/>
      <c r="ANS47" s="358"/>
      <c r="ANT47" s="358"/>
      <c r="ANU47" s="358"/>
      <c r="ANV47" s="358"/>
      <c r="ANW47" s="358"/>
      <c r="ANX47" s="358"/>
      <c r="ANY47" s="358"/>
      <c r="ANZ47" s="358"/>
      <c r="AOA47" s="358"/>
      <c r="AOB47" s="358"/>
      <c r="AOC47" s="358"/>
      <c r="AOD47" s="358"/>
      <c r="AOE47" s="358"/>
      <c r="AOF47" s="358"/>
      <c r="AOG47" s="358"/>
      <c r="AOH47" s="358"/>
      <c r="AOI47" s="358"/>
      <c r="AOJ47" s="358"/>
      <c r="AOK47" s="358"/>
      <c r="AOL47" s="358"/>
      <c r="AOM47" s="358"/>
      <c r="AON47" s="358"/>
      <c r="AOO47" s="358"/>
      <c r="AOP47" s="358"/>
      <c r="AOQ47" s="358"/>
      <c r="AOR47" s="358"/>
      <c r="AOS47" s="358"/>
      <c r="AOT47" s="358"/>
      <c r="AOU47" s="358"/>
      <c r="AOV47" s="358"/>
      <c r="AOW47" s="358"/>
      <c r="AOX47" s="358"/>
      <c r="AOY47" s="358"/>
      <c r="AOZ47" s="358"/>
      <c r="APA47" s="358"/>
      <c r="APB47" s="358"/>
      <c r="APC47" s="358"/>
      <c r="APD47" s="358"/>
      <c r="APE47" s="358"/>
      <c r="APF47" s="358"/>
      <c r="APG47" s="358"/>
      <c r="APH47" s="358"/>
      <c r="API47" s="358"/>
      <c r="APJ47" s="358"/>
      <c r="APK47" s="358"/>
      <c r="APL47" s="358"/>
      <c r="APM47" s="358"/>
      <c r="APN47" s="358"/>
      <c r="APO47" s="358"/>
      <c r="APP47" s="358"/>
      <c r="APQ47" s="358"/>
      <c r="APR47" s="358"/>
      <c r="APS47" s="358"/>
      <c r="APT47" s="358"/>
      <c r="APU47" s="358"/>
      <c r="APV47" s="358"/>
      <c r="APW47" s="358"/>
      <c r="APX47" s="358"/>
      <c r="APY47" s="358"/>
      <c r="APZ47" s="358"/>
      <c r="AQA47" s="358"/>
      <c r="AQB47" s="358"/>
      <c r="AQC47" s="358"/>
      <c r="AQD47" s="358"/>
      <c r="AQE47" s="358"/>
      <c r="AQF47" s="358"/>
      <c r="AQG47" s="358"/>
      <c r="AQH47" s="358"/>
      <c r="AQI47" s="358"/>
      <c r="AQJ47" s="358"/>
      <c r="AQK47" s="358"/>
      <c r="AQL47" s="358"/>
      <c r="AQM47" s="358"/>
      <c r="AQN47" s="358"/>
      <c r="AQO47" s="358"/>
      <c r="AQP47" s="358"/>
      <c r="AQQ47" s="358"/>
      <c r="AQR47" s="358"/>
      <c r="AQS47" s="358"/>
      <c r="AQT47" s="358"/>
      <c r="AQU47" s="358"/>
      <c r="AQV47" s="358"/>
      <c r="AQW47" s="358"/>
      <c r="AQX47" s="358"/>
      <c r="AQY47" s="358"/>
      <c r="AQZ47" s="358"/>
      <c r="ARA47" s="358"/>
      <c r="ARB47" s="358"/>
      <c r="ARC47" s="358"/>
      <c r="ARD47" s="358"/>
      <c r="ARE47" s="358"/>
      <c r="ARF47" s="358"/>
      <c r="ARG47" s="358"/>
      <c r="ARH47" s="358"/>
      <c r="ARI47" s="358"/>
      <c r="ARJ47" s="358"/>
      <c r="ARK47" s="358"/>
      <c r="ARL47" s="358"/>
      <c r="ARM47" s="358"/>
      <c r="ARN47" s="358"/>
      <c r="ARO47" s="358"/>
      <c r="ARP47" s="358"/>
      <c r="ARQ47" s="358"/>
      <c r="ARR47" s="358"/>
      <c r="ARS47" s="358"/>
      <c r="ART47" s="358"/>
      <c r="ARU47" s="358"/>
      <c r="ARV47" s="358"/>
      <c r="ARW47" s="358"/>
      <c r="ARX47" s="358"/>
      <c r="ARY47" s="358"/>
      <c r="ARZ47" s="358"/>
      <c r="ASA47" s="358"/>
      <c r="ASB47" s="358"/>
      <c r="ASC47" s="358"/>
      <c r="ASD47" s="358"/>
      <c r="ASE47" s="358"/>
      <c r="ASF47" s="358"/>
      <c r="ASG47" s="358"/>
      <c r="ASH47" s="358"/>
      <c r="ASI47" s="358"/>
      <c r="ASJ47" s="358"/>
      <c r="ASK47" s="358"/>
      <c r="ASL47" s="358"/>
      <c r="ASM47" s="358"/>
      <c r="ASN47" s="358"/>
      <c r="ASO47" s="358"/>
      <c r="ASP47" s="358"/>
      <c r="ASQ47" s="358"/>
      <c r="ASR47" s="358"/>
      <c r="ASS47" s="358"/>
      <c r="AST47" s="358"/>
      <c r="ASU47" s="358"/>
      <c r="ASV47" s="358"/>
      <c r="ASW47" s="358"/>
      <c r="ASX47" s="358"/>
      <c r="ASY47" s="358"/>
      <c r="ASZ47" s="358"/>
      <c r="ATA47" s="358"/>
      <c r="ATB47" s="358"/>
      <c r="ATC47" s="358"/>
      <c r="ATD47" s="358"/>
      <c r="ATE47" s="358"/>
      <c r="ATF47" s="358"/>
      <c r="ATG47" s="358"/>
      <c r="ATH47" s="358"/>
      <c r="ATI47" s="358"/>
      <c r="ATJ47" s="358"/>
      <c r="ATK47" s="358"/>
      <c r="ATL47" s="358"/>
      <c r="ATM47" s="358"/>
      <c r="ATN47" s="358"/>
      <c r="ATO47" s="358"/>
      <c r="ATP47" s="358"/>
      <c r="ATQ47" s="358"/>
      <c r="ATR47" s="358"/>
      <c r="ATS47" s="358"/>
      <c r="ATT47" s="358"/>
      <c r="ATU47" s="358"/>
      <c r="ATV47" s="358"/>
      <c r="ATW47" s="358"/>
      <c r="ATX47" s="358"/>
      <c r="ATY47" s="358"/>
      <c r="ATZ47" s="358"/>
      <c r="AUA47" s="358"/>
      <c r="AUB47" s="358"/>
      <c r="AUC47" s="358"/>
      <c r="AUD47" s="358"/>
      <c r="AUE47" s="358"/>
      <c r="AUF47" s="358"/>
      <c r="AUG47" s="358"/>
      <c r="AUH47" s="358"/>
      <c r="AUI47" s="358"/>
      <c r="AUJ47" s="358"/>
      <c r="AUK47" s="358"/>
      <c r="AUL47" s="358"/>
      <c r="AUM47" s="358"/>
      <c r="AUN47" s="358"/>
      <c r="AUO47" s="358"/>
      <c r="AUP47" s="358"/>
      <c r="AUQ47" s="358"/>
      <c r="AUR47" s="358"/>
      <c r="AUS47" s="358"/>
      <c r="AUT47" s="358"/>
      <c r="AUU47" s="358"/>
      <c r="AUV47" s="358"/>
      <c r="AUW47" s="358"/>
      <c r="AUX47" s="358"/>
      <c r="AUY47" s="358"/>
      <c r="AUZ47" s="358"/>
      <c r="AVA47" s="358"/>
      <c r="AVB47" s="358"/>
      <c r="AVC47" s="358"/>
      <c r="AVD47" s="358"/>
      <c r="AVE47" s="358"/>
      <c r="AVF47" s="358"/>
      <c r="AVG47" s="358"/>
      <c r="AVH47" s="358"/>
      <c r="AVI47" s="358"/>
      <c r="AVJ47" s="358"/>
      <c r="AVK47" s="358"/>
      <c r="AVL47" s="358"/>
      <c r="AVM47" s="358"/>
      <c r="AVN47" s="358"/>
      <c r="AVO47" s="358"/>
      <c r="AVP47" s="358"/>
      <c r="AVQ47" s="358"/>
      <c r="AVR47" s="358"/>
      <c r="AVS47" s="358"/>
      <c r="AVT47" s="358"/>
      <c r="AVU47" s="358"/>
      <c r="AVV47" s="358"/>
      <c r="AVW47" s="358"/>
      <c r="AVX47" s="358"/>
      <c r="AVY47" s="358"/>
      <c r="AVZ47" s="358"/>
      <c r="AWA47" s="358"/>
      <c r="AWB47" s="358"/>
      <c r="AWC47" s="358"/>
      <c r="AWD47" s="358"/>
      <c r="AWE47" s="358"/>
      <c r="AWF47" s="358"/>
      <c r="AWG47" s="358"/>
      <c r="AWH47" s="358"/>
      <c r="AWI47" s="358"/>
      <c r="AWJ47" s="358"/>
      <c r="AWK47" s="358"/>
      <c r="AWL47" s="358"/>
      <c r="AWM47" s="358"/>
      <c r="AWN47" s="358"/>
      <c r="AWO47" s="358"/>
      <c r="AWP47" s="358"/>
      <c r="AWQ47" s="358"/>
      <c r="AWR47" s="358"/>
      <c r="AWS47" s="358"/>
      <c r="AWT47" s="358"/>
      <c r="AWU47" s="358"/>
      <c r="AWV47" s="358"/>
      <c r="AWW47" s="358"/>
      <c r="AWX47" s="358"/>
      <c r="AWY47" s="358"/>
      <c r="AWZ47" s="358"/>
      <c r="AXA47" s="358"/>
      <c r="AXB47" s="358"/>
      <c r="AXC47" s="358"/>
      <c r="AXD47" s="358"/>
      <c r="AXE47" s="358"/>
      <c r="AXF47" s="358"/>
      <c r="AXG47" s="358"/>
      <c r="AXH47" s="358"/>
      <c r="AXI47" s="358"/>
      <c r="AXJ47" s="358"/>
      <c r="AXK47" s="358"/>
      <c r="AXL47" s="358"/>
      <c r="AXM47" s="358"/>
      <c r="AXN47" s="358"/>
      <c r="AXO47" s="358"/>
      <c r="AXP47" s="358"/>
      <c r="AXQ47" s="358"/>
      <c r="AXR47" s="358"/>
      <c r="AXS47" s="358"/>
      <c r="AXT47" s="358"/>
      <c r="AXU47" s="358"/>
      <c r="AXV47" s="358"/>
      <c r="AXW47" s="358"/>
      <c r="AXX47" s="358"/>
      <c r="AXY47" s="358"/>
      <c r="AXZ47" s="358"/>
      <c r="AYA47" s="358"/>
      <c r="AYB47" s="358"/>
      <c r="AYC47" s="358"/>
      <c r="AYD47" s="358"/>
      <c r="AYE47" s="358"/>
      <c r="AYF47" s="358"/>
      <c r="AYG47" s="358"/>
      <c r="AYH47" s="358"/>
      <c r="AYI47" s="358"/>
      <c r="AYJ47" s="358"/>
      <c r="AYK47" s="358"/>
      <c r="AYL47" s="358"/>
      <c r="AYM47" s="358"/>
      <c r="AYN47" s="358"/>
      <c r="AYO47" s="358"/>
      <c r="AYP47" s="358"/>
      <c r="AYQ47" s="358"/>
      <c r="AYR47" s="358"/>
      <c r="AYS47" s="358"/>
      <c r="AYT47" s="358"/>
      <c r="AYU47" s="358"/>
      <c r="AYV47" s="358"/>
      <c r="AYW47" s="358"/>
      <c r="AYX47" s="358"/>
      <c r="AYY47" s="358"/>
      <c r="AYZ47" s="358"/>
      <c r="AZA47" s="358"/>
      <c r="AZB47" s="358"/>
      <c r="AZC47" s="358"/>
      <c r="AZD47" s="358"/>
      <c r="AZE47" s="358"/>
      <c r="AZF47" s="358"/>
      <c r="AZG47" s="358"/>
      <c r="AZH47" s="358"/>
      <c r="AZI47" s="358"/>
      <c r="AZJ47" s="358"/>
      <c r="AZK47" s="358"/>
      <c r="AZL47" s="358"/>
      <c r="AZM47" s="358"/>
      <c r="AZN47" s="358"/>
      <c r="AZO47" s="358"/>
      <c r="AZP47" s="358"/>
      <c r="AZQ47" s="358"/>
      <c r="AZR47" s="358"/>
      <c r="AZS47" s="358"/>
      <c r="AZT47" s="358"/>
      <c r="AZU47" s="358"/>
      <c r="AZV47" s="358"/>
      <c r="AZW47" s="358"/>
      <c r="AZX47" s="358"/>
      <c r="AZY47" s="358"/>
      <c r="AZZ47" s="358"/>
      <c r="BAA47" s="358"/>
      <c r="BAB47" s="358"/>
      <c r="BAC47" s="358"/>
      <c r="BAD47" s="358"/>
      <c r="BAE47" s="358"/>
      <c r="BAF47" s="358"/>
      <c r="BAG47" s="358"/>
      <c r="BAH47" s="358"/>
      <c r="BAI47" s="358"/>
      <c r="BAJ47" s="358"/>
      <c r="BAK47" s="358"/>
      <c r="BAL47" s="358"/>
      <c r="BAM47" s="358"/>
      <c r="BAN47" s="358"/>
      <c r="BAO47" s="358"/>
      <c r="BAP47" s="358"/>
      <c r="BAQ47" s="358"/>
      <c r="BAR47" s="358"/>
      <c r="BAS47" s="358"/>
      <c r="BAT47" s="358"/>
      <c r="BAU47" s="358"/>
      <c r="BAV47" s="358"/>
      <c r="BAW47" s="358"/>
      <c r="BAX47" s="358"/>
      <c r="BAY47" s="358"/>
      <c r="BAZ47" s="358"/>
      <c r="BBA47" s="358"/>
      <c r="BBB47" s="358"/>
      <c r="BBC47" s="358"/>
      <c r="BBD47" s="358"/>
      <c r="BBE47" s="358"/>
      <c r="BBF47" s="358"/>
      <c r="BBG47" s="358"/>
      <c r="BBH47" s="358"/>
      <c r="BBI47" s="358"/>
      <c r="BBJ47" s="358"/>
      <c r="BBK47" s="358"/>
      <c r="BBL47" s="358"/>
      <c r="BBM47" s="358"/>
      <c r="BBN47" s="358"/>
      <c r="BBO47" s="358"/>
      <c r="BBP47" s="358"/>
      <c r="BBQ47" s="358"/>
      <c r="BBR47" s="358"/>
      <c r="BBS47" s="358"/>
      <c r="BBT47" s="358"/>
      <c r="BBU47" s="358"/>
      <c r="BBV47" s="358"/>
      <c r="BBW47" s="358"/>
      <c r="BBX47" s="358"/>
      <c r="BBY47" s="358"/>
      <c r="BBZ47" s="358"/>
      <c r="BCA47" s="358"/>
      <c r="BCB47" s="358"/>
      <c r="BCC47" s="358"/>
      <c r="BCD47" s="358"/>
      <c r="BCE47" s="358"/>
      <c r="BCF47" s="358"/>
      <c r="BCG47" s="358"/>
      <c r="BCH47" s="358"/>
      <c r="BCI47" s="358"/>
      <c r="BCJ47" s="358"/>
      <c r="BCK47" s="358"/>
      <c r="BCL47" s="358"/>
      <c r="BCM47" s="358"/>
      <c r="BCN47" s="358"/>
      <c r="BCO47" s="358"/>
      <c r="BCP47" s="358"/>
      <c r="BCQ47" s="358"/>
      <c r="BCR47" s="358"/>
      <c r="BCS47" s="358"/>
      <c r="BCT47" s="358"/>
      <c r="BCU47" s="358"/>
      <c r="BCV47" s="358"/>
      <c r="BCW47" s="358"/>
      <c r="BCX47" s="358"/>
      <c r="BCY47" s="358"/>
      <c r="BCZ47" s="358"/>
      <c r="BDA47" s="358"/>
      <c r="BDB47" s="358"/>
      <c r="BDC47" s="358"/>
      <c r="BDD47" s="358"/>
      <c r="BDE47" s="358"/>
      <c r="BDF47" s="358"/>
      <c r="BDG47" s="358"/>
      <c r="BDH47" s="358"/>
      <c r="BDI47" s="358"/>
      <c r="BDJ47" s="358"/>
      <c r="BDK47" s="358"/>
      <c r="BDL47" s="358"/>
      <c r="BDM47" s="358"/>
      <c r="BDN47" s="358"/>
      <c r="BDO47" s="358"/>
      <c r="BDP47" s="358"/>
      <c r="BDQ47" s="358"/>
      <c r="BDR47" s="358"/>
      <c r="BDS47" s="358"/>
      <c r="BDT47" s="358"/>
      <c r="BDU47" s="358"/>
      <c r="BDV47" s="358"/>
      <c r="BDW47" s="358"/>
      <c r="BDX47" s="358"/>
      <c r="BDY47" s="358"/>
      <c r="BDZ47" s="358"/>
      <c r="BEA47" s="358"/>
      <c r="BEB47" s="358"/>
      <c r="BEC47" s="358"/>
      <c r="BED47" s="358"/>
      <c r="BEE47" s="358"/>
      <c r="BEF47" s="358"/>
      <c r="BEG47" s="358"/>
      <c r="BEH47" s="358"/>
      <c r="BEI47" s="358"/>
      <c r="BEJ47" s="358"/>
      <c r="BEK47" s="358"/>
      <c r="BEL47" s="358"/>
      <c r="BEM47" s="358"/>
      <c r="BEN47" s="358"/>
      <c r="BEO47" s="358"/>
      <c r="BEP47" s="358"/>
      <c r="BEQ47" s="358"/>
      <c r="BER47" s="358"/>
      <c r="BES47" s="358"/>
      <c r="BET47" s="358"/>
      <c r="BEU47" s="358"/>
      <c r="BEV47" s="358"/>
      <c r="BEW47" s="358"/>
      <c r="BEX47" s="358"/>
      <c r="BEY47" s="358"/>
      <c r="BEZ47" s="358"/>
      <c r="BFA47" s="358"/>
      <c r="BFB47" s="358"/>
      <c r="BFC47" s="358"/>
      <c r="BFD47" s="358"/>
      <c r="BFE47" s="358"/>
      <c r="BFF47" s="358"/>
      <c r="BFG47" s="358"/>
      <c r="BFH47" s="358"/>
      <c r="BFI47" s="358"/>
      <c r="BFJ47" s="358"/>
      <c r="BFK47" s="358"/>
      <c r="BFL47" s="358"/>
      <c r="BFM47" s="358"/>
      <c r="BFN47" s="358"/>
      <c r="BFO47" s="358"/>
      <c r="BFP47" s="358"/>
      <c r="BFQ47" s="358"/>
      <c r="BFR47" s="358"/>
      <c r="BFS47" s="358"/>
      <c r="BFT47" s="358"/>
      <c r="BFU47" s="358"/>
      <c r="BFV47" s="358"/>
      <c r="BFW47" s="358"/>
      <c r="BFX47" s="358"/>
      <c r="BFY47" s="358"/>
      <c r="BFZ47" s="358"/>
      <c r="BGA47" s="358"/>
      <c r="BGB47" s="358"/>
      <c r="BGC47" s="358"/>
      <c r="BGD47" s="358"/>
      <c r="BGE47" s="358"/>
      <c r="BGF47" s="358"/>
      <c r="BGG47" s="358"/>
      <c r="BGH47" s="358"/>
      <c r="BGI47" s="358"/>
      <c r="BGJ47" s="358"/>
      <c r="BGK47" s="358"/>
      <c r="BGL47" s="358"/>
      <c r="BGM47" s="358"/>
      <c r="BGN47" s="358"/>
      <c r="BGO47" s="358"/>
      <c r="BGP47" s="358"/>
      <c r="BGQ47" s="358"/>
      <c r="BGR47" s="358"/>
      <c r="BGS47" s="358"/>
      <c r="BGT47" s="358"/>
      <c r="BGU47" s="358"/>
      <c r="BGV47" s="358"/>
      <c r="BGW47" s="358"/>
      <c r="BGX47" s="358"/>
      <c r="BGY47" s="358"/>
      <c r="BGZ47" s="358"/>
      <c r="BHA47" s="358"/>
      <c r="BHB47" s="358"/>
      <c r="BHC47" s="358"/>
      <c r="BHD47" s="358"/>
      <c r="BHE47" s="358"/>
      <c r="BHF47" s="358"/>
      <c r="BHG47" s="358"/>
      <c r="BHH47" s="358"/>
      <c r="BHI47" s="358"/>
      <c r="BHJ47" s="358"/>
      <c r="BHK47" s="358"/>
      <c r="BHL47" s="358"/>
      <c r="BHM47" s="358"/>
      <c r="BHN47" s="358"/>
      <c r="BHO47" s="358"/>
      <c r="BHP47" s="358"/>
      <c r="BHQ47" s="358"/>
      <c r="BHR47" s="358"/>
      <c r="BHS47" s="358"/>
      <c r="BHT47" s="358"/>
      <c r="BHU47" s="358"/>
      <c r="BHV47" s="358"/>
      <c r="BHW47" s="358"/>
      <c r="BHX47" s="358"/>
      <c r="BHY47" s="358"/>
      <c r="BHZ47" s="358"/>
      <c r="BIA47" s="358"/>
      <c r="BIB47" s="358"/>
      <c r="BIC47" s="358"/>
      <c r="BID47" s="358"/>
      <c r="BIE47" s="358"/>
      <c r="BIF47" s="358"/>
      <c r="BIG47" s="358"/>
      <c r="BIH47" s="358"/>
      <c r="BII47" s="358"/>
      <c r="BIJ47" s="358"/>
      <c r="BIK47" s="358"/>
      <c r="BIL47" s="358"/>
      <c r="BIM47" s="358"/>
      <c r="BIN47" s="358"/>
      <c r="BIO47" s="358"/>
      <c r="BIP47" s="358"/>
      <c r="BIQ47" s="358"/>
      <c r="BIR47" s="358"/>
      <c r="BIS47" s="358"/>
      <c r="BIT47" s="358"/>
      <c r="BIU47" s="358"/>
      <c r="BIV47" s="358"/>
      <c r="BIW47" s="358"/>
      <c r="BIX47" s="358"/>
      <c r="BIY47" s="358"/>
      <c r="BIZ47" s="358"/>
      <c r="BJA47" s="358"/>
      <c r="BJB47" s="358"/>
      <c r="BJC47" s="358"/>
      <c r="BJD47" s="358"/>
      <c r="BJE47" s="358"/>
      <c r="BJF47" s="358"/>
      <c r="BJG47" s="358"/>
      <c r="BJH47" s="358"/>
      <c r="BJI47" s="358"/>
      <c r="BJJ47" s="358"/>
      <c r="BJK47" s="358"/>
      <c r="BJL47" s="358"/>
      <c r="BJM47" s="358"/>
      <c r="BJN47" s="358"/>
      <c r="BJO47" s="358"/>
      <c r="BJP47" s="358"/>
      <c r="BJQ47" s="358"/>
      <c r="BJR47" s="358"/>
      <c r="BJS47" s="358"/>
      <c r="BJT47" s="358"/>
      <c r="BJU47" s="358"/>
      <c r="BJV47" s="358"/>
      <c r="BJW47" s="358"/>
      <c r="BJX47" s="358"/>
      <c r="BJY47" s="358"/>
      <c r="BJZ47" s="358"/>
      <c r="BKA47" s="358"/>
      <c r="BKB47" s="358"/>
      <c r="BKC47" s="358"/>
      <c r="BKD47" s="358"/>
      <c r="BKE47" s="358"/>
      <c r="BKF47" s="358"/>
      <c r="BKG47" s="358"/>
      <c r="BKH47" s="358"/>
      <c r="BKI47" s="358"/>
      <c r="BKJ47" s="358"/>
      <c r="BKK47" s="358"/>
      <c r="BKL47" s="358"/>
      <c r="BKM47" s="358"/>
      <c r="BKN47" s="358"/>
      <c r="BKO47" s="358"/>
      <c r="BKP47" s="358"/>
      <c r="BKQ47" s="358"/>
      <c r="BKR47" s="358"/>
      <c r="BKS47" s="358"/>
      <c r="BKT47" s="358"/>
      <c r="BKU47" s="358"/>
      <c r="BKV47" s="358"/>
      <c r="BKW47" s="358"/>
      <c r="BKX47" s="358"/>
      <c r="BKY47" s="358"/>
      <c r="BKZ47" s="358"/>
      <c r="BLA47" s="358"/>
      <c r="BLB47" s="358"/>
      <c r="BLC47" s="358"/>
      <c r="BLD47" s="358"/>
      <c r="BLE47" s="358"/>
      <c r="BLF47" s="358"/>
      <c r="BLG47" s="358"/>
      <c r="BLH47" s="358"/>
      <c r="BLI47" s="358"/>
      <c r="BLJ47" s="358"/>
      <c r="BLK47" s="358"/>
      <c r="BLL47" s="358"/>
      <c r="BLM47" s="358"/>
      <c r="BLN47" s="358"/>
      <c r="BLO47" s="358"/>
      <c r="BLP47" s="358"/>
      <c r="BLQ47" s="358"/>
      <c r="BLR47" s="358"/>
      <c r="BLS47" s="358"/>
      <c r="BLT47" s="358"/>
      <c r="BLU47" s="358"/>
      <c r="BLV47" s="358"/>
      <c r="BLW47" s="358"/>
      <c r="BLX47" s="358"/>
      <c r="BLY47" s="358"/>
      <c r="BLZ47" s="358"/>
      <c r="BMA47" s="358"/>
      <c r="BMB47" s="358"/>
      <c r="BMC47" s="358"/>
      <c r="BMD47" s="358"/>
      <c r="BME47" s="358"/>
      <c r="BMF47" s="358"/>
      <c r="BMG47" s="358"/>
      <c r="BMH47" s="358"/>
      <c r="BMI47" s="358"/>
      <c r="BMJ47" s="358"/>
      <c r="BMK47" s="358"/>
      <c r="BML47" s="358"/>
      <c r="BMM47" s="358"/>
      <c r="BMN47" s="358"/>
      <c r="BMO47" s="358"/>
      <c r="BMP47" s="358"/>
      <c r="BMQ47" s="358"/>
      <c r="BMR47" s="358"/>
      <c r="BMS47" s="358"/>
      <c r="BMT47" s="358"/>
      <c r="BMU47" s="358"/>
      <c r="BMV47" s="358"/>
      <c r="BMW47" s="358"/>
      <c r="BMX47" s="358"/>
      <c r="BMY47" s="358"/>
      <c r="BMZ47" s="358"/>
      <c r="BNA47" s="358"/>
      <c r="BNB47" s="358"/>
      <c r="BNC47" s="358"/>
      <c r="BND47" s="358"/>
      <c r="BNE47" s="358"/>
      <c r="BNF47" s="358"/>
      <c r="BNG47" s="358"/>
      <c r="BNH47" s="358"/>
      <c r="BNI47" s="358"/>
      <c r="BNJ47" s="358"/>
      <c r="BNK47" s="358"/>
      <c r="BNL47" s="358"/>
      <c r="BNM47" s="358"/>
      <c r="BNN47" s="358"/>
      <c r="BNO47" s="358"/>
      <c r="BNP47" s="358"/>
      <c r="BNQ47" s="358"/>
      <c r="BNR47" s="358"/>
      <c r="BNS47" s="358"/>
      <c r="BNT47" s="358"/>
      <c r="BNU47" s="358"/>
      <c r="BNV47" s="358"/>
      <c r="BNW47" s="358"/>
      <c r="BNX47" s="358"/>
      <c r="BNY47" s="358"/>
      <c r="BNZ47" s="358"/>
      <c r="BOA47" s="358"/>
      <c r="BOB47" s="358"/>
      <c r="BOC47" s="358"/>
      <c r="BOD47" s="358"/>
      <c r="BOE47" s="358"/>
      <c r="BOF47" s="358"/>
      <c r="BOG47" s="358"/>
      <c r="BOH47" s="358"/>
      <c r="BOI47" s="358"/>
      <c r="BOJ47" s="358"/>
      <c r="BOK47" s="358"/>
      <c r="BOL47" s="358"/>
      <c r="BOM47" s="358"/>
      <c r="BON47" s="358"/>
      <c r="BOO47" s="358"/>
      <c r="BOP47" s="358"/>
      <c r="BOQ47" s="358"/>
      <c r="BOR47" s="358"/>
      <c r="BOS47" s="358"/>
      <c r="BOT47" s="358"/>
      <c r="BOU47" s="358"/>
      <c r="BOV47" s="358"/>
      <c r="BOW47" s="358"/>
      <c r="BOX47" s="358"/>
      <c r="BOY47" s="358"/>
      <c r="BOZ47" s="358"/>
      <c r="BPA47" s="358"/>
      <c r="BPB47" s="358"/>
      <c r="BPC47" s="358"/>
      <c r="BPD47" s="358"/>
      <c r="BPE47" s="358"/>
      <c r="BPF47" s="358"/>
      <c r="BPG47" s="358"/>
      <c r="BPH47" s="358"/>
      <c r="BPI47" s="358"/>
      <c r="BPJ47" s="358"/>
      <c r="BPK47" s="358"/>
      <c r="BPL47" s="358"/>
      <c r="BPM47" s="358"/>
      <c r="BPN47" s="358"/>
      <c r="BPO47" s="358"/>
      <c r="BPP47" s="358"/>
      <c r="BPQ47" s="358"/>
      <c r="BPR47" s="358"/>
      <c r="BPS47" s="358"/>
      <c r="BPT47" s="358"/>
      <c r="BPU47" s="358"/>
      <c r="BPV47" s="358"/>
      <c r="BPW47" s="358"/>
      <c r="BPX47" s="358"/>
      <c r="BPY47" s="358"/>
      <c r="BPZ47" s="358"/>
      <c r="BQA47" s="358"/>
      <c r="BQB47" s="358"/>
      <c r="BQC47" s="358"/>
      <c r="BQD47" s="358"/>
      <c r="BQE47" s="358"/>
      <c r="BQF47" s="358"/>
      <c r="BQG47" s="358"/>
      <c r="BQH47" s="358"/>
      <c r="BQI47" s="358"/>
      <c r="BQJ47" s="358"/>
      <c r="BQK47" s="358"/>
      <c r="BQL47" s="358"/>
      <c r="BQM47" s="358"/>
      <c r="BQN47" s="358"/>
      <c r="BQO47" s="358"/>
      <c r="BQP47" s="358"/>
      <c r="BQQ47" s="358"/>
      <c r="BQR47" s="358"/>
      <c r="BQS47" s="358"/>
      <c r="BQT47" s="358"/>
      <c r="BQU47" s="358"/>
      <c r="BQV47" s="358"/>
      <c r="BQW47" s="358"/>
      <c r="BQX47" s="358"/>
      <c r="BQY47" s="358"/>
      <c r="BQZ47" s="358"/>
      <c r="BRA47" s="358"/>
      <c r="BRB47" s="358"/>
      <c r="BRC47" s="358"/>
      <c r="BRD47" s="358"/>
      <c r="BRE47" s="358"/>
      <c r="BRF47" s="358"/>
      <c r="BRG47" s="358"/>
      <c r="BRH47" s="358"/>
      <c r="BRI47" s="358"/>
      <c r="BRJ47" s="358"/>
      <c r="BRK47" s="358"/>
      <c r="BRL47" s="358"/>
      <c r="BRM47" s="358"/>
      <c r="BRN47" s="358"/>
      <c r="BRO47" s="358"/>
      <c r="BRP47" s="358"/>
      <c r="BRQ47" s="358"/>
      <c r="BRR47" s="358"/>
      <c r="BRS47" s="358"/>
      <c r="BRT47" s="358"/>
      <c r="BRU47" s="358"/>
      <c r="BRV47" s="358"/>
      <c r="BRW47" s="358"/>
      <c r="BRX47" s="358"/>
      <c r="BRY47" s="358"/>
      <c r="BRZ47" s="358"/>
      <c r="BSA47" s="358"/>
      <c r="BSB47" s="358"/>
      <c r="BSC47" s="358"/>
      <c r="BSD47" s="358"/>
      <c r="BSE47" s="358"/>
      <c r="BSF47" s="358"/>
      <c r="BSG47" s="358"/>
      <c r="BSH47" s="358"/>
      <c r="BSI47" s="358"/>
      <c r="BSJ47" s="358"/>
      <c r="BSK47" s="358"/>
      <c r="BSL47" s="358"/>
      <c r="BSM47" s="358"/>
      <c r="BSN47" s="358"/>
      <c r="BSO47" s="358"/>
      <c r="BSP47" s="358"/>
      <c r="BSQ47" s="358"/>
      <c r="BSR47" s="358"/>
      <c r="BSS47" s="358"/>
      <c r="BST47" s="358"/>
      <c r="BSU47" s="358"/>
      <c r="BSV47" s="358"/>
      <c r="BSW47" s="358"/>
      <c r="BSX47" s="358"/>
      <c r="BSY47" s="358"/>
      <c r="BSZ47" s="358"/>
      <c r="BTA47" s="358"/>
      <c r="BTB47" s="358"/>
      <c r="BTC47" s="358"/>
      <c r="BTD47" s="358"/>
      <c r="BTE47" s="358"/>
      <c r="BTF47" s="358"/>
      <c r="BTG47" s="358"/>
      <c r="BTH47" s="358"/>
      <c r="BTI47" s="358"/>
      <c r="BTJ47" s="358"/>
      <c r="BTK47" s="358"/>
      <c r="BTL47" s="358"/>
      <c r="BTM47" s="358"/>
      <c r="BTN47" s="358"/>
      <c r="BTO47" s="358"/>
      <c r="BTP47" s="358"/>
      <c r="BTQ47" s="358"/>
      <c r="BTR47" s="358"/>
      <c r="BTS47" s="358"/>
      <c r="BTT47" s="358"/>
      <c r="BTU47" s="358"/>
      <c r="BTV47" s="358"/>
      <c r="BTW47" s="358"/>
      <c r="BTX47" s="358"/>
      <c r="BTY47" s="358"/>
      <c r="BTZ47" s="358"/>
      <c r="BUA47" s="358"/>
      <c r="BUB47" s="358"/>
      <c r="BUC47" s="358"/>
      <c r="BUD47" s="358"/>
      <c r="BUE47" s="358"/>
      <c r="BUF47" s="358"/>
      <c r="BUG47" s="358"/>
      <c r="BUH47" s="358"/>
      <c r="BUI47" s="358"/>
      <c r="BUJ47" s="358"/>
      <c r="BUK47" s="358"/>
      <c r="BUL47" s="358"/>
      <c r="BUM47" s="358"/>
      <c r="BUN47" s="358"/>
      <c r="BUO47" s="358"/>
      <c r="BUP47" s="358"/>
      <c r="BUQ47" s="358"/>
      <c r="BUR47" s="358"/>
      <c r="BUS47" s="358"/>
      <c r="BUT47" s="358"/>
      <c r="BUU47" s="358"/>
      <c r="BUV47" s="358"/>
      <c r="BUW47" s="358"/>
      <c r="BUX47" s="358"/>
      <c r="BUY47" s="358"/>
      <c r="BUZ47" s="358"/>
      <c r="BVA47" s="358"/>
      <c r="BVB47" s="358"/>
      <c r="BVC47" s="358"/>
      <c r="BVD47" s="358"/>
      <c r="BVE47" s="358"/>
      <c r="BVF47" s="358"/>
      <c r="BVG47" s="358"/>
      <c r="BVH47" s="358"/>
      <c r="BVI47" s="358"/>
      <c r="BVJ47" s="358"/>
      <c r="BVK47" s="358"/>
      <c r="BVL47" s="358"/>
      <c r="BVM47" s="358"/>
      <c r="BVN47" s="358"/>
      <c r="BVO47" s="358"/>
      <c r="BVP47" s="358"/>
      <c r="BVQ47" s="358"/>
      <c r="BVR47" s="358"/>
      <c r="BVS47" s="358"/>
      <c r="BVT47" s="358"/>
      <c r="BVU47" s="358"/>
      <c r="BVV47" s="358"/>
      <c r="BVW47" s="358"/>
      <c r="BVX47" s="358"/>
      <c r="BVY47" s="358"/>
      <c r="BVZ47" s="358"/>
      <c r="BWA47" s="358"/>
      <c r="BWB47" s="358"/>
      <c r="BWC47" s="358"/>
      <c r="BWD47" s="358"/>
      <c r="BWE47" s="358"/>
      <c r="BWF47" s="358"/>
      <c r="BWG47" s="358"/>
      <c r="BWH47" s="358"/>
      <c r="BWI47" s="358"/>
      <c r="BWJ47" s="358"/>
      <c r="BWK47" s="358"/>
      <c r="BWL47" s="358"/>
      <c r="BWM47" s="358"/>
      <c r="BWN47" s="358"/>
      <c r="BWO47" s="358"/>
      <c r="BWP47" s="358"/>
      <c r="BWQ47" s="358"/>
      <c r="BWR47" s="358"/>
      <c r="BWS47" s="358"/>
      <c r="BWT47" s="358"/>
      <c r="BWU47" s="358"/>
      <c r="BWV47" s="358"/>
      <c r="BWW47" s="358"/>
      <c r="BWX47" s="358"/>
      <c r="BWY47" s="358"/>
      <c r="BWZ47" s="358"/>
      <c r="BXA47" s="358"/>
      <c r="BXB47" s="358"/>
      <c r="BXC47" s="358"/>
      <c r="BXD47" s="358"/>
      <c r="BXE47" s="358"/>
      <c r="BXF47" s="358"/>
      <c r="BXG47" s="358"/>
      <c r="BXH47" s="358"/>
      <c r="BXI47" s="358"/>
      <c r="BXJ47" s="358"/>
      <c r="BXK47" s="358"/>
      <c r="BXL47" s="358"/>
      <c r="BXM47" s="358"/>
      <c r="BXN47" s="358"/>
      <c r="BXO47" s="358"/>
      <c r="BXP47" s="358"/>
      <c r="BXQ47" s="358"/>
      <c r="BXR47" s="358"/>
      <c r="BXS47" s="358"/>
      <c r="BXT47" s="358"/>
      <c r="BXU47" s="358"/>
      <c r="BXV47" s="358"/>
      <c r="BXW47" s="358"/>
      <c r="BXX47" s="358"/>
      <c r="BXY47" s="358"/>
      <c r="BXZ47" s="358"/>
      <c r="BYA47" s="358"/>
      <c r="BYB47" s="358"/>
      <c r="BYC47" s="358"/>
      <c r="BYD47" s="358"/>
      <c r="BYE47" s="358"/>
      <c r="BYF47" s="358"/>
      <c r="BYG47" s="358"/>
      <c r="BYH47" s="358"/>
      <c r="BYI47" s="358"/>
      <c r="BYJ47" s="358"/>
      <c r="BYK47" s="358"/>
      <c r="BYL47" s="358"/>
      <c r="BYM47" s="358"/>
      <c r="BYN47" s="358"/>
      <c r="BYO47" s="358"/>
      <c r="BYP47" s="358"/>
      <c r="BYQ47" s="358"/>
      <c r="BYR47" s="358"/>
      <c r="BYS47" s="358"/>
      <c r="BYT47" s="358"/>
      <c r="BYU47" s="358"/>
      <c r="BYV47" s="358"/>
      <c r="BYW47" s="358"/>
      <c r="BYX47" s="358"/>
      <c r="BYY47" s="358"/>
      <c r="BYZ47" s="358"/>
      <c r="BZA47" s="358"/>
      <c r="BZB47" s="358"/>
      <c r="BZC47" s="358"/>
      <c r="BZD47" s="358"/>
      <c r="BZE47" s="358"/>
      <c r="BZF47" s="358"/>
      <c r="BZG47" s="358"/>
      <c r="BZH47" s="358"/>
      <c r="BZI47" s="358"/>
      <c r="BZJ47" s="358"/>
      <c r="BZK47" s="358"/>
      <c r="BZL47" s="358"/>
      <c r="BZM47" s="358"/>
      <c r="BZN47" s="358"/>
      <c r="BZO47" s="358"/>
      <c r="BZP47" s="358"/>
      <c r="BZQ47" s="358"/>
      <c r="BZR47" s="358"/>
      <c r="BZS47" s="358"/>
      <c r="BZT47" s="358"/>
      <c r="BZU47" s="358"/>
      <c r="BZV47" s="358"/>
      <c r="BZW47" s="358"/>
      <c r="BZX47" s="358"/>
      <c r="BZY47" s="358"/>
      <c r="BZZ47" s="358"/>
      <c r="CAA47" s="358"/>
      <c r="CAB47" s="358"/>
      <c r="CAC47" s="358"/>
      <c r="CAD47" s="358"/>
      <c r="CAE47" s="358"/>
      <c r="CAF47" s="358"/>
      <c r="CAG47" s="358"/>
      <c r="CAH47" s="358"/>
      <c r="CAI47" s="358"/>
      <c r="CAJ47" s="358"/>
      <c r="CAK47" s="358"/>
      <c r="CAL47" s="358"/>
      <c r="CAM47" s="358"/>
      <c r="CAN47" s="358"/>
      <c r="CAO47" s="358"/>
      <c r="CAP47" s="358"/>
      <c r="CAQ47" s="358"/>
      <c r="CAR47" s="358"/>
      <c r="CAS47" s="358"/>
      <c r="CAT47" s="358"/>
      <c r="CAU47" s="358"/>
      <c r="CAV47" s="358"/>
      <c r="CAW47" s="358"/>
      <c r="CAX47" s="358"/>
      <c r="CAY47" s="358"/>
      <c r="CAZ47" s="358"/>
      <c r="CBA47" s="358"/>
      <c r="CBB47" s="358"/>
      <c r="CBC47" s="358"/>
      <c r="CBD47" s="358"/>
      <c r="CBE47" s="358"/>
      <c r="CBF47" s="358"/>
      <c r="CBG47" s="358"/>
      <c r="CBH47" s="358"/>
      <c r="CBI47" s="358"/>
      <c r="CBJ47" s="358"/>
      <c r="CBK47" s="358"/>
      <c r="CBL47" s="358"/>
      <c r="CBM47" s="358"/>
      <c r="CBN47" s="358"/>
      <c r="CBO47" s="358"/>
      <c r="CBP47" s="358"/>
      <c r="CBQ47" s="358"/>
      <c r="CBR47" s="358"/>
      <c r="CBS47" s="358"/>
      <c r="CBT47" s="358"/>
      <c r="CBU47" s="358"/>
      <c r="CBV47" s="358"/>
      <c r="CBW47" s="358"/>
      <c r="CBX47" s="358"/>
      <c r="CBY47" s="358"/>
      <c r="CBZ47" s="358"/>
      <c r="CCA47" s="358"/>
      <c r="CCB47" s="358"/>
      <c r="CCC47" s="358"/>
      <c r="CCD47" s="358"/>
      <c r="CCE47" s="358"/>
      <c r="CCF47" s="358"/>
      <c r="CCG47" s="358"/>
      <c r="CCH47" s="358"/>
      <c r="CCI47" s="358"/>
      <c r="CCJ47" s="358"/>
      <c r="CCK47" s="358"/>
      <c r="CCL47" s="358"/>
      <c r="CCM47" s="358"/>
      <c r="CCN47" s="358"/>
      <c r="CCO47" s="358"/>
      <c r="CCP47" s="358"/>
      <c r="CCQ47" s="358"/>
      <c r="CCR47" s="358"/>
      <c r="CCS47" s="358"/>
      <c r="CCT47" s="358"/>
      <c r="CCU47" s="358"/>
      <c r="CCV47" s="358"/>
      <c r="CCW47" s="358"/>
      <c r="CCX47" s="358"/>
      <c r="CCY47" s="358"/>
      <c r="CCZ47" s="358"/>
      <c r="CDA47" s="358"/>
      <c r="CDB47" s="358"/>
      <c r="CDC47" s="358"/>
      <c r="CDD47" s="358"/>
      <c r="CDE47" s="358"/>
      <c r="CDF47" s="358"/>
      <c r="CDG47" s="358"/>
      <c r="CDH47" s="358"/>
      <c r="CDI47" s="358"/>
      <c r="CDJ47" s="358"/>
      <c r="CDK47" s="358"/>
      <c r="CDL47" s="358"/>
      <c r="CDM47" s="358"/>
      <c r="CDN47" s="358"/>
      <c r="CDO47" s="358"/>
      <c r="CDP47" s="358"/>
      <c r="CDQ47" s="358"/>
      <c r="CDR47" s="358"/>
      <c r="CDS47" s="358"/>
      <c r="CDT47" s="358"/>
      <c r="CDU47" s="358"/>
      <c r="CDV47" s="358"/>
      <c r="CDW47" s="358"/>
      <c r="CDX47" s="358"/>
      <c r="CDY47" s="358"/>
      <c r="CDZ47" s="358"/>
      <c r="CEA47" s="358"/>
      <c r="CEB47" s="358"/>
      <c r="CEC47" s="358"/>
      <c r="CED47" s="358"/>
      <c r="CEE47" s="358"/>
      <c r="CEF47" s="358"/>
      <c r="CEG47" s="358"/>
      <c r="CEH47" s="358"/>
      <c r="CEI47" s="358"/>
      <c r="CEJ47" s="358"/>
      <c r="CEK47" s="358"/>
      <c r="CEL47" s="358"/>
      <c r="CEM47" s="358"/>
      <c r="CEN47" s="358"/>
      <c r="CEO47" s="358"/>
      <c r="CEP47" s="358"/>
      <c r="CEQ47" s="358"/>
      <c r="CER47" s="358"/>
      <c r="CES47" s="358"/>
      <c r="CET47" s="358"/>
      <c r="CEU47" s="358"/>
      <c r="CEV47" s="358"/>
      <c r="CEW47" s="358"/>
      <c r="CEX47" s="358"/>
      <c r="CEY47" s="358"/>
      <c r="CEZ47" s="358"/>
      <c r="CFA47" s="358"/>
      <c r="CFB47" s="358"/>
      <c r="CFC47" s="358"/>
      <c r="CFD47" s="358"/>
      <c r="CFE47" s="358"/>
      <c r="CFF47" s="358"/>
      <c r="CFG47" s="358"/>
      <c r="CFH47" s="358"/>
      <c r="CFI47" s="358"/>
      <c r="CFJ47" s="358"/>
      <c r="CFK47" s="358"/>
      <c r="CFL47" s="358"/>
      <c r="CFM47" s="358"/>
      <c r="CFN47" s="358"/>
      <c r="CFO47" s="358"/>
      <c r="CFP47" s="358"/>
      <c r="CFQ47" s="358"/>
      <c r="CFR47" s="358"/>
      <c r="CFS47" s="358"/>
      <c r="CFT47" s="358"/>
      <c r="CFU47" s="358"/>
      <c r="CFV47" s="358"/>
      <c r="CFW47" s="358"/>
      <c r="CFX47" s="358"/>
      <c r="CFY47" s="358"/>
      <c r="CFZ47" s="358"/>
      <c r="CGA47" s="358"/>
      <c r="CGB47" s="358"/>
      <c r="CGC47" s="358"/>
      <c r="CGD47" s="358"/>
      <c r="CGE47" s="358"/>
      <c r="CGF47" s="358"/>
      <c r="CGG47" s="358"/>
      <c r="CGH47" s="358"/>
      <c r="CGI47" s="358"/>
      <c r="CGJ47" s="358"/>
      <c r="CGK47" s="358"/>
      <c r="CGL47" s="358"/>
      <c r="CGM47" s="358"/>
      <c r="CGN47" s="358"/>
      <c r="CGO47" s="358"/>
      <c r="CGP47" s="358"/>
      <c r="CGQ47" s="358"/>
      <c r="CGR47" s="358"/>
      <c r="CGS47" s="358"/>
      <c r="CGT47" s="358"/>
      <c r="CGU47" s="358"/>
      <c r="CGV47" s="358"/>
      <c r="CGW47" s="358"/>
      <c r="CGX47" s="358"/>
      <c r="CGY47" s="358"/>
      <c r="CGZ47" s="358"/>
      <c r="CHA47" s="358"/>
      <c r="CHB47" s="358"/>
      <c r="CHC47" s="358"/>
      <c r="CHD47" s="358"/>
      <c r="CHE47" s="358"/>
      <c r="CHF47" s="358"/>
      <c r="CHG47" s="358"/>
      <c r="CHH47" s="358"/>
      <c r="CHI47" s="358"/>
      <c r="CHJ47" s="358"/>
      <c r="CHK47" s="358"/>
      <c r="CHL47" s="358"/>
      <c r="CHM47" s="358"/>
      <c r="CHN47" s="358"/>
      <c r="CHO47" s="358"/>
      <c r="CHP47" s="358"/>
      <c r="CHQ47" s="358"/>
      <c r="CHR47" s="358"/>
      <c r="CHS47" s="358"/>
      <c r="CHT47" s="358"/>
      <c r="CHU47" s="358"/>
      <c r="CHV47" s="358"/>
      <c r="CHW47" s="358"/>
      <c r="CHX47" s="358"/>
      <c r="CHY47" s="358"/>
      <c r="CHZ47" s="358"/>
      <c r="CIA47" s="358"/>
      <c r="CIB47" s="358"/>
      <c r="CIC47" s="358"/>
      <c r="CID47" s="358"/>
      <c r="CIE47" s="358"/>
      <c r="CIF47" s="358"/>
      <c r="CIG47" s="358"/>
      <c r="CIH47" s="358"/>
      <c r="CII47" s="358"/>
      <c r="CIJ47" s="358"/>
      <c r="CIK47" s="358"/>
      <c r="CIL47" s="358"/>
      <c r="CIM47" s="358"/>
      <c r="CIN47" s="358"/>
      <c r="CIO47" s="358"/>
      <c r="CIP47" s="358"/>
      <c r="CIQ47" s="358"/>
      <c r="CIR47" s="358"/>
      <c r="CIS47" s="358"/>
      <c r="CIT47" s="358"/>
      <c r="CIU47" s="358"/>
      <c r="CIV47" s="358"/>
      <c r="CIW47" s="358"/>
      <c r="CIX47" s="358"/>
      <c r="CIY47" s="358"/>
      <c r="CIZ47" s="358"/>
      <c r="CJA47" s="358"/>
      <c r="CJB47" s="358"/>
      <c r="CJC47" s="358"/>
      <c r="CJD47" s="358"/>
      <c r="CJE47" s="358"/>
      <c r="CJF47" s="358"/>
      <c r="CJG47" s="358"/>
      <c r="CJH47" s="358"/>
      <c r="CJI47" s="358"/>
      <c r="CJJ47" s="358"/>
      <c r="CJK47" s="358"/>
      <c r="CJL47" s="358"/>
      <c r="CJM47" s="358"/>
      <c r="CJN47" s="358"/>
      <c r="CJO47" s="358"/>
      <c r="CJP47" s="358"/>
      <c r="CJQ47" s="358"/>
      <c r="CJR47" s="358"/>
      <c r="CJS47" s="358"/>
      <c r="CJT47" s="358"/>
      <c r="CJU47" s="358"/>
      <c r="CJV47" s="358"/>
      <c r="CJW47" s="358"/>
      <c r="CJX47" s="358"/>
      <c r="CJY47" s="358"/>
      <c r="CJZ47" s="358"/>
      <c r="CKA47" s="358"/>
      <c r="CKB47" s="358"/>
      <c r="CKC47" s="358"/>
      <c r="CKD47" s="358"/>
      <c r="CKE47" s="358"/>
      <c r="CKF47" s="358"/>
      <c r="CKG47" s="358"/>
      <c r="CKH47" s="358"/>
      <c r="CKI47" s="358"/>
      <c r="CKJ47" s="358"/>
      <c r="CKK47" s="358"/>
      <c r="CKL47" s="358"/>
      <c r="CKM47" s="358"/>
      <c r="CKN47" s="358"/>
      <c r="CKO47" s="358"/>
      <c r="CKP47" s="358"/>
      <c r="CKQ47" s="358"/>
      <c r="CKR47" s="358"/>
      <c r="CKS47" s="358"/>
      <c r="CKT47" s="358"/>
      <c r="CKU47" s="358"/>
      <c r="CKV47" s="358"/>
      <c r="CKW47" s="358"/>
      <c r="CKX47" s="358"/>
      <c r="CKY47" s="358"/>
      <c r="CKZ47" s="358"/>
      <c r="CLA47" s="358"/>
      <c r="CLB47" s="358"/>
      <c r="CLC47" s="358"/>
      <c r="CLD47" s="358"/>
      <c r="CLE47" s="358"/>
      <c r="CLF47" s="358"/>
      <c r="CLG47" s="358"/>
      <c r="CLH47" s="358"/>
      <c r="CLI47" s="358"/>
      <c r="CLJ47" s="358"/>
      <c r="CLK47" s="358"/>
      <c r="CLL47" s="358"/>
      <c r="CLM47" s="358"/>
      <c r="CLN47" s="358"/>
      <c r="CLO47" s="358"/>
      <c r="CLP47" s="358"/>
      <c r="CLQ47" s="358"/>
      <c r="CLR47" s="358"/>
      <c r="CLS47" s="358"/>
      <c r="CLT47" s="358"/>
      <c r="CLU47" s="358"/>
      <c r="CLV47" s="358"/>
      <c r="CLW47" s="358"/>
      <c r="CLX47" s="358"/>
      <c r="CLY47" s="358"/>
      <c r="CLZ47" s="358"/>
      <c r="CMA47" s="358"/>
      <c r="CMB47" s="358"/>
      <c r="CMC47" s="358"/>
      <c r="CMD47" s="358"/>
      <c r="CME47" s="358"/>
      <c r="CMF47" s="358"/>
      <c r="CMG47" s="358"/>
      <c r="CMH47" s="358"/>
      <c r="CMI47" s="358"/>
      <c r="CMJ47" s="358"/>
      <c r="CMK47" s="358"/>
      <c r="CML47" s="358"/>
      <c r="CMM47" s="358"/>
      <c r="CMN47" s="358"/>
      <c r="CMO47" s="358"/>
      <c r="CMP47" s="358"/>
      <c r="CMQ47" s="358"/>
      <c r="CMR47" s="358"/>
      <c r="CMS47" s="358"/>
      <c r="CMT47" s="358"/>
      <c r="CMU47" s="358"/>
      <c r="CMV47" s="358"/>
      <c r="CMW47" s="358"/>
      <c r="CMX47" s="358"/>
      <c r="CMY47" s="358"/>
      <c r="CMZ47" s="358"/>
      <c r="CNA47" s="358"/>
      <c r="CNB47" s="358"/>
      <c r="CNC47" s="358"/>
      <c r="CND47" s="358"/>
      <c r="CNE47" s="358"/>
      <c r="CNF47" s="358"/>
      <c r="CNG47" s="358"/>
      <c r="CNH47" s="358"/>
      <c r="CNI47" s="358"/>
      <c r="CNJ47" s="358"/>
      <c r="CNK47" s="358"/>
      <c r="CNL47" s="358"/>
      <c r="CNM47" s="358"/>
      <c r="CNN47" s="358"/>
      <c r="CNO47" s="358"/>
      <c r="CNP47" s="358"/>
      <c r="CNQ47" s="358"/>
      <c r="CNR47" s="358"/>
      <c r="CNS47" s="358"/>
      <c r="CNT47" s="358"/>
      <c r="CNU47" s="358"/>
      <c r="CNV47" s="358"/>
      <c r="CNW47" s="358"/>
      <c r="CNX47" s="358"/>
      <c r="CNY47" s="358"/>
      <c r="CNZ47" s="358"/>
      <c r="COA47" s="358"/>
      <c r="COB47" s="358"/>
      <c r="COC47" s="358"/>
      <c r="COD47" s="358"/>
      <c r="COE47" s="358"/>
      <c r="COF47" s="358"/>
      <c r="COG47" s="358"/>
      <c r="COH47" s="358"/>
      <c r="COI47" s="358"/>
      <c r="COJ47" s="358"/>
      <c r="COK47" s="358"/>
      <c r="COL47" s="358"/>
      <c r="COM47" s="358"/>
      <c r="CON47" s="358"/>
      <c r="COO47" s="358"/>
      <c r="COP47" s="358"/>
      <c r="COQ47" s="358"/>
      <c r="COR47" s="358"/>
      <c r="COS47" s="358"/>
      <c r="COT47" s="358"/>
      <c r="COU47" s="358"/>
      <c r="COV47" s="358"/>
      <c r="COW47" s="358"/>
      <c r="COX47" s="358"/>
      <c r="COY47" s="358"/>
      <c r="COZ47" s="358"/>
      <c r="CPA47" s="358"/>
      <c r="CPB47" s="358"/>
      <c r="CPC47" s="358"/>
      <c r="CPD47" s="358"/>
      <c r="CPE47" s="358"/>
      <c r="CPF47" s="358"/>
      <c r="CPG47" s="358"/>
      <c r="CPH47" s="358"/>
      <c r="CPI47" s="358"/>
      <c r="CPJ47" s="358"/>
      <c r="CPK47" s="358"/>
      <c r="CPL47" s="358"/>
      <c r="CPM47" s="358"/>
      <c r="CPN47" s="358"/>
      <c r="CPO47" s="358"/>
      <c r="CPP47" s="358"/>
      <c r="CPQ47" s="358"/>
      <c r="CPR47" s="358"/>
      <c r="CPS47" s="358"/>
      <c r="CPT47" s="358"/>
      <c r="CPU47" s="358"/>
      <c r="CPV47" s="358"/>
      <c r="CPW47" s="358"/>
      <c r="CPX47" s="358"/>
      <c r="CPY47" s="358"/>
      <c r="CPZ47" s="358"/>
      <c r="CQA47" s="358"/>
      <c r="CQB47" s="358"/>
      <c r="CQC47" s="358"/>
      <c r="CQD47" s="358"/>
      <c r="CQE47" s="358"/>
      <c r="CQF47" s="358"/>
      <c r="CQG47" s="358"/>
      <c r="CQH47" s="358"/>
      <c r="CQI47" s="358"/>
      <c r="CQJ47" s="358"/>
      <c r="CQK47" s="358"/>
      <c r="CQL47" s="358"/>
      <c r="CQM47" s="358"/>
      <c r="CQN47" s="358"/>
      <c r="CQO47" s="358"/>
      <c r="CQP47" s="358"/>
      <c r="CQQ47" s="358"/>
      <c r="CQR47" s="358"/>
      <c r="CQS47" s="358"/>
      <c r="CQT47" s="358"/>
      <c r="CQU47" s="358"/>
      <c r="CQV47" s="358"/>
      <c r="CQW47" s="358"/>
      <c r="CQX47" s="358"/>
      <c r="CQY47" s="358"/>
      <c r="CQZ47" s="358"/>
      <c r="CRA47" s="358"/>
      <c r="CRB47" s="358"/>
      <c r="CRC47" s="358"/>
      <c r="CRD47" s="358"/>
      <c r="CRE47" s="358"/>
      <c r="CRF47" s="358"/>
      <c r="CRG47" s="358"/>
      <c r="CRH47" s="358"/>
      <c r="CRI47" s="358"/>
      <c r="CRJ47" s="358"/>
      <c r="CRK47" s="358"/>
      <c r="CRL47" s="358"/>
      <c r="CRM47" s="358"/>
      <c r="CRN47" s="358"/>
      <c r="CRO47" s="358"/>
      <c r="CRP47" s="358"/>
      <c r="CRQ47" s="358"/>
      <c r="CRR47" s="358"/>
      <c r="CRS47" s="358"/>
      <c r="CRT47" s="358"/>
      <c r="CRU47" s="358"/>
      <c r="CRV47" s="358"/>
      <c r="CRW47" s="358"/>
      <c r="CRX47" s="358"/>
      <c r="CRY47" s="358"/>
      <c r="CRZ47" s="358"/>
      <c r="CSA47" s="358"/>
      <c r="CSB47" s="358"/>
      <c r="CSC47" s="358"/>
      <c r="CSD47" s="358"/>
      <c r="CSE47" s="358"/>
      <c r="CSF47" s="358"/>
      <c r="CSG47" s="358"/>
      <c r="CSH47" s="358"/>
      <c r="CSI47" s="358"/>
      <c r="CSJ47" s="358"/>
      <c r="CSK47" s="358"/>
      <c r="CSL47" s="358"/>
      <c r="CSM47" s="358"/>
      <c r="CSN47" s="358"/>
      <c r="CSO47" s="358"/>
      <c r="CSP47" s="358"/>
      <c r="CSQ47" s="358"/>
      <c r="CSR47" s="358"/>
      <c r="CSS47" s="358"/>
      <c r="CST47" s="358"/>
      <c r="CSU47" s="358"/>
      <c r="CSV47" s="358"/>
      <c r="CSW47" s="358"/>
      <c r="CSX47" s="358"/>
      <c r="CSY47" s="358"/>
      <c r="CSZ47" s="358"/>
      <c r="CTA47" s="358"/>
      <c r="CTB47" s="358"/>
      <c r="CTC47" s="358"/>
      <c r="CTD47" s="358"/>
      <c r="CTE47" s="358"/>
      <c r="CTF47" s="358"/>
      <c r="CTG47" s="358"/>
      <c r="CTH47" s="358"/>
      <c r="CTI47" s="358"/>
      <c r="CTJ47" s="358"/>
      <c r="CTK47" s="358"/>
      <c r="CTL47" s="358"/>
      <c r="CTM47" s="358"/>
      <c r="CTN47" s="358"/>
      <c r="CTO47" s="358"/>
      <c r="CTP47" s="358"/>
      <c r="CTQ47" s="358"/>
      <c r="CTR47" s="358"/>
      <c r="CTS47" s="358"/>
      <c r="CTT47" s="358"/>
      <c r="CTU47" s="358"/>
      <c r="CTV47" s="358"/>
      <c r="CTW47" s="358"/>
      <c r="CTX47" s="358"/>
      <c r="CTY47" s="358"/>
      <c r="CTZ47" s="358"/>
      <c r="CUA47" s="358"/>
      <c r="CUB47" s="358"/>
      <c r="CUC47" s="358"/>
      <c r="CUD47" s="358"/>
      <c r="CUE47" s="358"/>
      <c r="CUF47" s="358"/>
      <c r="CUG47" s="358"/>
      <c r="CUH47" s="358"/>
      <c r="CUI47" s="358"/>
      <c r="CUJ47" s="358"/>
      <c r="CUK47" s="358"/>
      <c r="CUL47" s="358"/>
      <c r="CUM47" s="358"/>
      <c r="CUN47" s="358"/>
      <c r="CUO47" s="358"/>
      <c r="CUP47" s="358"/>
      <c r="CUQ47" s="358"/>
      <c r="CUR47" s="358"/>
      <c r="CUS47" s="358"/>
      <c r="CUT47" s="358"/>
      <c r="CUU47" s="358"/>
      <c r="CUV47" s="358"/>
      <c r="CUW47" s="358"/>
      <c r="CUX47" s="358"/>
      <c r="CUY47" s="358"/>
      <c r="CUZ47" s="358"/>
      <c r="CVA47" s="358"/>
      <c r="CVB47" s="358"/>
      <c r="CVC47" s="358"/>
      <c r="CVD47" s="358"/>
      <c r="CVE47" s="358"/>
      <c r="CVF47" s="358"/>
      <c r="CVG47" s="358"/>
      <c r="CVH47" s="358"/>
      <c r="CVI47" s="358"/>
      <c r="CVJ47" s="358"/>
      <c r="CVK47" s="358"/>
      <c r="CVL47" s="358"/>
      <c r="CVM47" s="358"/>
      <c r="CVN47" s="358"/>
      <c r="CVO47" s="358"/>
      <c r="CVP47" s="358"/>
      <c r="CVQ47" s="358"/>
      <c r="CVR47" s="358"/>
      <c r="CVS47" s="358"/>
      <c r="CVT47" s="358"/>
      <c r="CVU47" s="358"/>
      <c r="CVV47" s="358"/>
      <c r="CVW47" s="358"/>
      <c r="CVX47" s="358"/>
      <c r="CVY47" s="358"/>
      <c r="CVZ47" s="358"/>
      <c r="CWA47" s="358"/>
      <c r="CWB47" s="358"/>
      <c r="CWC47" s="358"/>
      <c r="CWD47" s="358"/>
      <c r="CWE47" s="358"/>
      <c r="CWF47" s="358"/>
      <c r="CWG47" s="358"/>
      <c r="CWH47" s="358"/>
      <c r="CWI47" s="358"/>
      <c r="CWJ47" s="358"/>
      <c r="CWK47" s="358"/>
      <c r="CWL47" s="358"/>
      <c r="CWM47" s="358"/>
      <c r="CWN47" s="358"/>
      <c r="CWO47" s="358"/>
      <c r="CWP47" s="358"/>
      <c r="CWQ47" s="358"/>
      <c r="CWR47" s="358"/>
      <c r="CWS47" s="358"/>
      <c r="CWT47" s="358"/>
      <c r="CWU47" s="358"/>
      <c r="CWV47" s="358"/>
      <c r="CWW47" s="358"/>
      <c r="CWX47" s="358"/>
      <c r="CWY47" s="358"/>
      <c r="CWZ47" s="358"/>
      <c r="CXA47" s="358"/>
      <c r="CXB47" s="358"/>
      <c r="CXC47" s="358"/>
      <c r="CXD47" s="358"/>
      <c r="CXE47" s="358"/>
      <c r="CXF47" s="358"/>
      <c r="CXG47" s="358"/>
      <c r="CXH47" s="358"/>
      <c r="CXI47" s="358"/>
      <c r="CXJ47" s="358"/>
      <c r="CXK47" s="358"/>
      <c r="CXL47" s="358"/>
      <c r="CXM47" s="358"/>
      <c r="CXN47" s="358"/>
      <c r="CXO47" s="358"/>
      <c r="CXP47" s="358"/>
      <c r="CXQ47" s="358"/>
      <c r="CXR47" s="358"/>
      <c r="CXS47" s="358"/>
      <c r="CXT47" s="358"/>
      <c r="CXU47" s="358"/>
      <c r="CXV47" s="358"/>
      <c r="CXW47" s="358"/>
      <c r="CXX47" s="358"/>
      <c r="CXY47" s="358"/>
      <c r="CXZ47" s="358"/>
      <c r="CYA47" s="358"/>
      <c r="CYB47" s="358"/>
      <c r="CYC47" s="358"/>
      <c r="CYD47" s="358"/>
      <c r="CYE47" s="358"/>
      <c r="CYF47" s="358"/>
      <c r="CYG47" s="358"/>
      <c r="CYH47" s="358"/>
      <c r="CYI47" s="358"/>
      <c r="CYJ47" s="358"/>
      <c r="CYK47" s="358"/>
      <c r="CYL47" s="358"/>
      <c r="CYM47" s="358"/>
      <c r="CYN47" s="358"/>
      <c r="CYO47" s="358"/>
      <c r="CYP47" s="358"/>
      <c r="CYQ47" s="358"/>
      <c r="CYR47" s="358"/>
      <c r="CYS47" s="358"/>
      <c r="CYT47" s="358"/>
      <c r="CYU47" s="358"/>
      <c r="CYV47" s="358"/>
      <c r="CYW47" s="358"/>
      <c r="CYX47" s="358"/>
      <c r="CYY47" s="358"/>
      <c r="CYZ47" s="358"/>
      <c r="CZA47" s="358"/>
      <c r="CZB47" s="358"/>
      <c r="CZC47" s="358"/>
      <c r="CZD47" s="358"/>
      <c r="CZE47" s="358"/>
      <c r="CZF47" s="358"/>
      <c r="CZG47" s="358"/>
      <c r="CZH47" s="358"/>
      <c r="CZI47" s="358"/>
      <c r="CZJ47" s="358"/>
      <c r="CZK47" s="358"/>
      <c r="CZL47" s="358"/>
      <c r="CZM47" s="358"/>
      <c r="CZN47" s="358"/>
      <c r="CZO47" s="358"/>
      <c r="CZP47" s="358"/>
      <c r="CZQ47" s="358"/>
      <c r="CZR47" s="358"/>
      <c r="CZS47" s="358"/>
      <c r="CZT47" s="358"/>
      <c r="CZU47" s="358"/>
      <c r="CZV47" s="358"/>
      <c r="CZW47" s="358"/>
      <c r="CZX47" s="358"/>
      <c r="CZY47" s="358"/>
      <c r="CZZ47" s="358"/>
      <c r="DAA47" s="358"/>
      <c r="DAB47" s="358"/>
      <c r="DAC47" s="358"/>
      <c r="DAD47" s="358"/>
      <c r="DAE47" s="358"/>
      <c r="DAF47" s="358"/>
      <c r="DAG47" s="358"/>
      <c r="DAH47" s="358"/>
      <c r="DAI47" s="358"/>
      <c r="DAJ47" s="358"/>
      <c r="DAK47" s="358"/>
      <c r="DAL47" s="358"/>
      <c r="DAM47" s="358"/>
      <c r="DAN47" s="358"/>
      <c r="DAO47" s="358"/>
      <c r="DAP47" s="358"/>
      <c r="DAQ47" s="358"/>
      <c r="DAR47" s="358"/>
      <c r="DAS47" s="358"/>
      <c r="DAT47" s="358"/>
      <c r="DAU47" s="358"/>
      <c r="DAV47" s="358"/>
      <c r="DAW47" s="358"/>
      <c r="DAX47" s="358"/>
      <c r="DAY47" s="358"/>
      <c r="DAZ47" s="358"/>
      <c r="DBA47" s="358"/>
      <c r="DBB47" s="358"/>
      <c r="DBC47" s="358"/>
      <c r="DBD47" s="358"/>
      <c r="DBE47" s="358"/>
      <c r="DBF47" s="358"/>
      <c r="DBG47" s="358"/>
      <c r="DBH47" s="358"/>
      <c r="DBI47" s="358"/>
      <c r="DBJ47" s="358"/>
      <c r="DBK47" s="358"/>
      <c r="DBL47" s="358"/>
      <c r="DBM47" s="358"/>
      <c r="DBN47" s="358"/>
      <c r="DBO47" s="358"/>
      <c r="DBP47" s="358"/>
      <c r="DBQ47" s="358"/>
      <c r="DBR47" s="358"/>
      <c r="DBS47" s="358"/>
      <c r="DBT47" s="358"/>
      <c r="DBU47" s="358"/>
      <c r="DBV47" s="358"/>
      <c r="DBW47" s="358"/>
      <c r="DBX47" s="358"/>
      <c r="DBY47" s="358"/>
      <c r="DBZ47" s="358"/>
      <c r="DCA47" s="358"/>
      <c r="DCB47" s="358"/>
      <c r="DCC47" s="358"/>
      <c r="DCD47" s="358"/>
      <c r="DCE47" s="358"/>
      <c r="DCF47" s="358"/>
      <c r="DCG47" s="358"/>
      <c r="DCH47" s="358"/>
      <c r="DCI47" s="358"/>
      <c r="DCJ47" s="358"/>
      <c r="DCK47" s="358"/>
      <c r="DCL47" s="358"/>
      <c r="DCM47" s="358"/>
      <c r="DCN47" s="358"/>
      <c r="DCO47" s="358"/>
      <c r="DCP47" s="358"/>
      <c r="DCQ47" s="358"/>
      <c r="DCR47" s="358"/>
      <c r="DCS47" s="358"/>
      <c r="DCT47" s="358"/>
      <c r="DCU47" s="358"/>
      <c r="DCV47" s="358"/>
      <c r="DCW47" s="358"/>
      <c r="DCX47" s="358"/>
      <c r="DCY47" s="358"/>
      <c r="DCZ47" s="358"/>
      <c r="DDA47" s="358"/>
      <c r="DDB47" s="358"/>
      <c r="DDC47" s="358"/>
      <c r="DDD47" s="358"/>
      <c r="DDE47" s="358"/>
      <c r="DDF47" s="358"/>
      <c r="DDG47" s="358"/>
      <c r="DDH47" s="358"/>
      <c r="DDI47" s="358"/>
      <c r="DDJ47" s="358"/>
      <c r="DDK47" s="358"/>
      <c r="DDL47" s="358"/>
      <c r="DDM47" s="358"/>
      <c r="DDN47" s="358"/>
      <c r="DDO47" s="358"/>
      <c r="DDP47" s="358"/>
      <c r="DDQ47" s="358"/>
      <c r="DDR47" s="358"/>
      <c r="DDS47" s="358"/>
      <c r="DDT47" s="358"/>
      <c r="DDU47" s="358"/>
      <c r="DDV47" s="358"/>
      <c r="DDW47" s="358"/>
      <c r="DDX47" s="358"/>
      <c r="DDY47" s="358"/>
      <c r="DDZ47" s="358"/>
      <c r="DEA47" s="358"/>
      <c r="DEB47" s="358"/>
      <c r="DEC47" s="358"/>
      <c r="DED47" s="358"/>
      <c r="DEE47" s="358"/>
      <c r="DEF47" s="358"/>
      <c r="DEG47" s="358"/>
      <c r="DEH47" s="358"/>
      <c r="DEI47" s="358"/>
      <c r="DEJ47" s="358"/>
      <c r="DEK47" s="358"/>
      <c r="DEL47" s="358"/>
      <c r="DEM47" s="358"/>
      <c r="DEN47" s="358"/>
      <c r="DEO47" s="358"/>
      <c r="DEP47" s="358"/>
      <c r="DEQ47" s="358"/>
      <c r="DER47" s="358"/>
      <c r="DES47" s="358"/>
      <c r="DET47" s="358"/>
      <c r="DEU47" s="358"/>
      <c r="DEV47" s="358"/>
      <c r="DEW47" s="358"/>
      <c r="DEX47" s="358"/>
      <c r="DEY47" s="358"/>
      <c r="DEZ47" s="358"/>
      <c r="DFA47" s="358"/>
      <c r="DFB47" s="358"/>
      <c r="DFC47" s="358"/>
      <c r="DFD47" s="358"/>
      <c r="DFE47" s="358"/>
      <c r="DFF47" s="358"/>
      <c r="DFG47" s="358"/>
      <c r="DFH47" s="358"/>
      <c r="DFI47" s="358"/>
      <c r="DFJ47" s="358"/>
      <c r="DFK47" s="358"/>
      <c r="DFL47" s="358"/>
      <c r="DFM47" s="358"/>
      <c r="DFN47" s="358"/>
      <c r="DFO47" s="358"/>
      <c r="DFP47" s="358"/>
      <c r="DFQ47" s="358"/>
      <c r="DFR47" s="358"/>
      <c r="DFS47" s="358"/>
      <c r="DFT47" s="358"/>
      <c r="DFU47" s="358"/>
      <c r="DFV47" s="358"/>
      <c r="DFW47" s="358"/>
      <c r="DFX47" s="358"/>
      <c r="DFY47" s="358"/>
      <c r="DFZ47" s="358"/>
      <c r="DGA47" s="358"/>
      <c r="DGB47" s="358"/>
      <c r="DGC47" s="358"/>
      <c r="DGD47" s="358"/>
      <c r="DGE47" s="358"/>
      <c r="DGF47" s="358"/>
      <c r="DGG47" s="358"/>
      <c r="DGH47" s="358"/>
      <c r="DGI47" s="358"/>
      <c r="DGJ47" s="358"/>
      <c r="DGK47" s="358"/>
      <c r="DGL47" s="358"/>
      <c r="DGM47" s="358"/>
      <c r="DGN47" s="358"/>
      <c r="DGO47" s="358"/>
      <c r="DGP47" s="358"/>
      <c r="DGQ47" s="358"/>
      <c r="DGR47" s="358"/>
      <c r="DGS47" s="358"/>
      <c r="DGT47" s="358"/>
      <c r="DGU47" s="358"/>
      <c r="DGV47" s="358"/>
      <c r="DGW47" s="358"/>
      <c r="DGX47" s="358"/>
      <c r="DGY47" s="358"/>
      <c r="DGZ47" s="358"/>
      <c r="DHA47" s="358"/>
      <c r="DHB47" s="358"/>
      <c r="DHC47" s="358"/>
      <c r="DHD47" s="358"/>
      <c r="DHE47" s="358"/>
      <c r="DHF47" s="358"/>
      <c r="DHG47" s="358"/>
      <c r="DHH47" s="358"/>
      <c r="DHI47" s="358"/>
      <c r="DHJ47" s="358"/>
      <c r="DHK47" s="358"/>
      <c r="DHL47" s="358"/>
      <c r="DHM47" s="358"/>
      <c r="DHN47" s="358"/>
      <c r="DHO47" s="358"/>
      <c r="DHP47" s="358"/>
      <c r="DHQ47" s="358"/>
      <c r="DHR47" s="358"/>
      <c r="DHS47" s="358"/>
      <c r="DHT47" s="358"/>
      <c r="DHU47" s="358"/>
      <c r="DHV47" s="358"/>
      <c r="DHW47" s="358"/>
      <c r="DHX47" s="358"/>
      <c r="DHY47" s="358"/>
      <c r="DHZ47" s="358"/>
      <c r="DIA47" s="358"/>
      <c r="DIB47" s="358"/>
      <c r="DIC47" s="358"/>
      <c r="DID47" s="358"/>
      <c r="DIE47" s="358"/>
      <c r="DIF47" s="358"/>
      <c r="DIG47" s="358"/>
      <c r="DIH47" s="358"/>
      <c r="DII47" s="358"/>
      <c r="DIJ47" s="358"/>
      <c r="DIK47" s="358"/>
      <c r="DIL47" s="358"/>
      <c r="DIM47" s="358"/>
      <c r="DIN47" s="358"/>
      <c r="DIO47" s="358"/>
      <c r="DIP47" s="358"/>
      <c r="DIQ47" s="358"/>
      <c r="DIR47" s="358"/>
      <c r="DIS47" s="358"/>
      <c r="DIT47" s="358"/>
      <c r="DIU47" s="358"/>
      <c r="DIV47" s="358"/>
      <c r="DIW47" s="358"/>
      <c r="DIX47" s="358"/>
      <c r="DIY47" s="358"/>
      <c r="DIZ47" s="358"/>
      <c r="DJA47" s="358"/>
      <c r="DJB47" s="358"/>
      <c r="DJC47" s="358"/>
      <c r="DJD47" s="358"/>
      <c r="DJE47" s="358"/>
      <c r="DJF47" s="358"/>
      <c r="DJG47" s="358"/>
      <c r="DJH47" s="358"/>
      <c r="DJI47" s="358"/>
      <c r="DJJ47" s="358"/>
      <c r="DJK47" s="358"/>
      <c r="DJL47" s="358"/>
      <c r="DJM47" s="358"/>
      <c r="DJN47" s="358"/>
      <c r="DJO47" s="358"/>
      <c r="DJP47" s="358"/>
      <c r="DJQ47" s="358"/>
      <c r="DJR47" s="358"/>
      <c r="DJS47" s="358"/>
      <c r="DJT47" s="358"/>
      <c r="DJU47" s="358"/>
      <c r="DJV47" s="358"/>
      <c r="DJW47" s="358"/>
      <c r="DJX47" s="358"/>
      <c r="DJY47" s="358"/>
      <c r="DJZ47" s="358"/>
      <c r="DKA47" s="358"/>
      <c r="DKB47" s="358"/>
      <c r="DKC47" s="358"/>
      <c r="DKD47" s="358"/>
      <c r="DKE47" s="358"/>
      <c r="DKF47" s="358"/>
      <c r="DKG47" s="358"/>
      <c r="DKH47" s="358"/>
      <c r="DKI47" s="358"/>
      <c r="DKJ47" s="358"/>
      <c r="DKK47" s="358"/>
      <c r="DKL47" s="358"/>
      <c r="DKM47" s="358"/>
      <c r="DKN47" s="358"/>
      <c r="DKO47" s="358"/>
      <c r="DKP47" s="358"/>
      <c r="DKQ47" s="358"/>
      <c r="DKR47" s="358"/>
      <c r="DKS47" s="358"/>
      <c r="DKT47" s="358"/>
      <c r="DKU47" s="358"/>
      <c r="DKV47" s="358"/>
      <c r="DKW47" s="358"/>
      <c r="DKX47" s="358"/>
      <c r="DKY47" s="358"/>
      <c r="DKZ47" s="358"/>
      <c r="DLA47" s="358"/>
      <c r="DLB47" s="358"/>
      <c r="DLC47" s="358"/>
      <c r="DLD47" s="358"/>
      <c r="DLE47" s="358"/>
      <c r="DLF47" s="358"/>
      <c r="DLG47" s="358"/>
      <c r="DLH47" s="358"/>
      <c r="DLI47" s="358"/>
      <c r="DLJ47" s="358"/>
      <c r="DLK47" s="358"/>
      <c r="DLL47" s="358"/>
      <c r="DLM47" s="358"/>
      <c r="DLN47" s="358"/>
      <c r="DLO47" s="358"/>
      <c r="DLP47" s="358"/>
      <c r="DLQ47" s="358"/>
      <c r="DLR47" s="358"/>
      <c r="DLS47" s="358"/>
      <c r="DLT47" s="358"/>
      <c r="DLU47" s="358"/>
      <c r="DLV47" s="358"/>
      <c r="DLW47" s="358"/>
      <c r="DLX47" s="358"/>
      <c r="DLY47" s="358"/>
      <c r="DLZ47" s="358"/>
      <c r="DMA47" s="358"/>
      <c r="DMB47" s="358"/>
      <c r="DMC47" s="358"/>
      <c r="DMD47" s="358"/>
      <c r="DME47" s="358"/>
      <c r="DMF47" s="358"/>
      <c r="DMG47" s="358"/>
      <c r="DMH47" s="358"/>
      <c r="DMI47" s="358"/>
      <c r="DMJ47" s="358"/>
      <c r="DMK47" s="358"/>
      <c r="DML47" s="358"/>
      <c r="DMM47" s="358"/>
      <c r="DMN47" s="358"/>
      <c r="DMO47" s="358"/>
      <c r="DMP47" s="358"/>
      <c r="DMQ47" s="358"/>
      <c r="DMR47" s="358"/>
      <c r="DMS47" s="358"/>
      <c r="DMT47" s="358"/>
      <c r="DMU47" s="358"/>
      <c r="DMV47" s="358"/>
      <c r="DMW47" s="358"/>
      <c r="DMX47" s="358"/>
      <c r="DMY47" s="358"/>
      <c r="DMZ47" s="358"/>
      <c r="DNA47" s="358"/>
      <c r="DNB47" s="358"/>
      <c r="DNC47" s="358"/>
      <c r="DND47" s="358"/>
      <c r="DNE47" s="358"/>
      <c r="DNF47" s="358"/>
      <c r="DNG47" s="358"/>
      <c r="DNH47" s="358"/>
      <c r="DNI47" s="358"/>
      <c r="DNJ47" s="358"/>
      <c r="DNK47" s="358"/>
      <c r="DNL47" s="358"/>
      <c r="DNM47" s="358"/>
      <c r="DNN47" s="358"/>
      <c r="DNO47" s="358"/>
      <c r="DNP47" s="358"/>
      <c r="DNQ47" s="358"/>
      <c r="DNR47" s="358"/>
      <c r="DNS47" s="358"/>
      <c r="DNT47" s="358"/>
      <c r="DNU47" s="358"/>
      <c r="DNV47" s="358"/>
      <c r="DNW47" s="358"/>
      <c r="DNX47" s="358"/>
      <c r="DNY47" s="358"/>
      <c r="DNZ47" s="358"/>
      <c r="DOA47" s="358"/>
      <c r="DOB47" s="358"/>
      <c r="DOC47" s="358"/>
      <c r="DOD47" s="358"/>
      <c r="DOE47" s="358"/>
      <c r="DOF47" s="358"/>
      <c r="DOG47" s="358"/>
      <c r="DOH47" s="358"/>
      <c r="DOI47" s="358"/>
      <c r="DOJ47" s="358"/>
      <c r="DOK47" s="358"/>
      <c r="DOL47" s="358"/>
      <c r="DOM47" s="358"/>
      <c r="DON47" s="358"/>
      <c r="DOO47" s="358"/>
      <c r="DOP47" s="358"/>
      <c r="DOQ47" s="358"/>
      <c r="DOR47" s="358"/>
      <c r="DOS47" s="358"/>
      <c r="DOT47" s="358"/>
      <c r="DOU47" s="358"/>
      <c r="DOV47" s="358"/>
      <c r="DOW47" s="358"/>
      <c r="DOX47" s="358"/>
      <c r="DOY47" s="358"/>
      <c r="DOZ47" s="358"/>
      <c r="DPA47" s="358"/>
      <c r="DPB47" s="358"/>
      <c r="DPC47" s="358"/>
      <c r="DPD47" s="358"/>
      <c r="DPE47" s="358"/>
      <c r="DPF47" s="358"/>
      <c r="DPG47" s="358"/>
      <c r="DPH47" s="358"/>
      <c r="DPI47" s="358"/>
      <c r="DPJ47" s="358"/>
      <c r="DPK47" s="358"/>
      <c r="DPL47" s="358"/>
      <c r="DPM47" s="358"/>
      <c r="DPN47" s="358"/>
      <c r="DPO47" s="358"/>
      <c r="DPP47" s="358"/>
      <c r="DPQ47" s="358"/>
      <c r="DPR47" s="358"/>
      <c r="DPS47" s="358"/>
      <c r="DPT47" s="358"/>
      <c r="DPU47" s="358"/>
      <c r="DPV47" s="358"/>
      <c r="DPW47" s="358"/>
      <c r="DPX47" s="358"/>
      <c r="DPY47" s="358"/>
      <c r="DPZ47" s="358"/>
      <c r="DQA47" s="358"/>
      <c r="DQB47" s="358"/>
      <c r="DQC47" s="358"/>
      <c r="DQD47" s="358"/>
      <c r="DQE47" s="358"/>
      <c r="DQF47" s="358"/>
      <c r="DQG47" s="358"/>
      <c r="DQH47" s="358"/>
      <c r="DQI47" s="358"/>
      <c r="DQJ47" s="358"/>
      <c r="DQK47" s="358"/>
      <c r="DQL47" s="358"/>
      <c r="DQM47" s="358"/>
      <c r="DQN47" s="358"/>
      <c r="DQO47" s="358"/>
      <c r="DQP47" s="358"/>
      <c r="DQQ47" s="358"/>
      <c r="DQR47" s="358"/>
      <c r="DQS47" s="358"/>
      <c r="DQT47" s="358"/>
      <c r="DQU47" s="358"/>
      <c r="DQV47" s="358"/>
      <c r="DQW47" s="358"/>
      <c r="DQX47" s="358"/>
      <c r="DQY47" s="358"/>
      <c r="DQZ47" s="358"/>
      <c r="DRA47" s="358"/>
      <c r="DRB47" s="358"/>
      <c r="DRC47" s="358"/>
      <c r="DRD47" s="358"/>
      <c r="DRE47" s="358"/>
      <c r="DRF47" s="358"/>
      <c r="DRG47" s="358"/>
      <c r="DRH47" s="358"/>
      <c r="DRI47" s="358"/>
      <c r="DRJ47" s="358"/>
      <c r="DRK47" s="358"/>
      <c r="DRL47" s="358"/>
      <c r="DRM47" s="358"/>
      <c r="DRN47" s="358"/>
      <c r="DRO47" s="358"/>
      <c r="DRP47" s="358"/>
      <c r="DRQ47" s="358"/>
      <c r="DRR47" s="358"/>
      <c r="DRS47" s="358"/>
      <c r="DRT47" s="358"/>
      <c r="DRU47" s="358"/>
      <c r="DRV47" s="358"/>
      <c r="DRW47" s="358"/>
      <c r="DRX47" s="358"/>
      <c r="DRY47" s="358"/>
      <c r="DRZ47" s="358"/>
      <c r="DSA47" s="358"/>
      <c r="DSB47" s="358"/>
      <c r="DSC47" s="358"/>
      <c r="DSD47" s="358"/>
      <c r="DSE47" s="358"/>
      <c r="DSF47" s="358"/>
      <c r="DSG47" s="358"/>
      <c r="DSH47" s="358"/>
      <c r="DSI47" s="358"/>
      <c r="DSJ47" s="358"/>
      <c r="DSK47" s="358"/>
      <c r="DSL47" s="358"/>
      <c r="DSM47" s="358"/>
      <c r="DSN47" s="358"/>
      <c r="DSO47" s="358"/>
      <c r="DSP47" s="358"/>
      <c r="DSQ47" s="358"/>
      <c r="DSR47" s="358"/>
      <c r="DSS47" s="358"/>
      <c r="DST47" s="358"/>
      <c r="DSU47" s="358"/>
      <c r="DSV47" s="358"/>
      <c r="DSW47" s="358"/>
      <c r="DSX47" s="358"/>
      <c r="DSY47" s="358"/>
      <c r="DSZ47" s="358"/>
      <c r="DTA47" s="358"/>
      <c r="DTB47" s="358"/>
      <c r="DTC47" s="358"/>
      <c r="DTD47" s="358"/>
      <c r="DTE47" s="358"/>
      <c r="DTF47" s="358"/>
      <c r="DTG47" s="358"/>
      <c r="DTH47" s="358"/>
      <c r="DTI47" s="358"/>
      <c r="DTJ47" s="358"/>
      <c r="DTK47" s="358"/>
      <c r="DTL47" s="358"/>
      <c r="DTM47" s="358"/>
      <c r="DTN47" s="358"/>
      <c r="DTO47" s="358"/>
      <c r="DTP47" s="358"/>
      <c r="DTQ47" s="358"/>
      <c r="DTR47" s="358"/>
      <c r="DTS47" s="358"/>
      <c r="DTT47" s="358"/>
      <c r="DTU47" s="358"/>
      <c r="DTV47" s="358"/>
      <c r="DTW47" s="358"/>
      <c r="DTX47" s="358"/>
      <c r="DTY47" s="358"/>
      <c r="DTZ47" s="358"/>
      <c r="DUA47" s="358"/>
      <c r="DUB47" s="358"/>
      <c r="DUC47" s="358"/>
      <c r="DUD47" s="358"/>
      <c r="DUE47" s="358"/>
      <c r="DUF47" s="358"/>
      <c r="DUG47" s="358"/>
      <c r="DUH47" s="358"/>
      <c r="DUI47" s="358"/>
      <c r="DUJ47" s="358"/>
      <c r="DUK47" s="358"/>
      <c r="DUL47" s="358"/>
      <c r="DUM47" s="358"/>
      <c r="DUN47" s="358"/>
      <c r="DUO47" s="358"/>
      <c r="DUP47" s="358"/>
      <c r="DUQ47" s="358"/>
      <c r="DUR47" s="358"/>
      <c r="DUS47" s="358"/>
      <c r="DUT47" s="358"/>
      <c r="DUU47" s="358"/>
      <c r="DUV47" s="358"/>
      <c r="DUW47" s="358"/>
      <c r="DUX47" s="358"/>
      <c r="DUY47" s="358"/>
      <c r="DUZ47" s="358"/>
      <c r="DVA47" s="358"/>
      <c r="DVB47" s="358"/>
      <c r="DVC47" s="358"/>
      <c r="DVD47" s="358"/>
      <c r="DVE47" s="358"/>
      <c r="DVF47" s="358"/>
      <c r="DVG47" s="358"/>
      <c r="DVH47" s="358"/>
      <c r="DVI47" s="358"/>
      <c r="DVJ47" s="358"/>
      <c r="DVK47" s="358"/>
      <c r="DVL47" s="358"/>
      <c r="DVM47" s="358"/>
      <c r="DVN47" s="358"/>
      <c r="DVO47" s="358"/>
      <c r="DVP47" s="358"/>
      <c r="DVQ47" s="358"/>
      <c r="DVR47" s="358"/>
      <c r="DVS47" s="358"/>
      <c r="DVT47" s="358"/>
      <c r="DVU47" s="358"/>
      <c r="DVV47" s="358"/>
      <c r="DVW47" s="358"/>
      <c r="DVX47" s="358"/>
      <c r="DVY47" s="358"/>
      <c r="DVZ47" s="358"/>
      <c r="DWA47" s="358"/>
      <c r="DWB47" s="358"/>
      <c r="DWC47" s="358"/>
      <c r="DWD47" s="358"/>
      <c r="DWE47" s="358"/>
      <c r="DWF47" s="358"/>
      <c r="DWG47" s="358"/>
      <c r="DWH47" s="358"/>
      <c r="DWI47" s="358"/>
      <c r="DWJ47" s="358"/>
      <c r="DWK47" s="358"/>
      <c r="DWL47" s="358"/>
      <c r="DWM47" s="358"/>
      <c r="DWN47" s="358"/>
      <c r="DWO47" s="358"/>
      <c r="DWP47" s="358"/>
      <c r="DWQ47" s="358"/>
      <c r="DWR47" s="358"/>
      <c r="DWS47" s="358"/>
      <c r="DWT47" s="358"/>
      <c r="DWU47" s="358"/>
      <c r="DWV47" s="358"/>
      <c r="DWW47" s="358"/>
      <c r="DWX47" s="358"/>
      <c r="DWY47" s="358"/>
      <c r="DWZ47" s="358"/>
      <c r="DXA47" s="358"/>
      <c r="DXB47" s="358"/>
      <c r="DXC47" s="358"/>
      <c r="DXD47" s="358"/>
      <c r="DXE47" s="358"/>
      <c r="DXF47" s="358"/>
      <c r="DXG47" s="358"/>
      <c r="DXH47" s="358"/>
      <c r="DXI47" s="358"/>
      <c r="DXJ47" s="358"/>
      <c r="DXK47" s="358"/>
      <c r="DXL47" s="358"/>
      <c r="DXM47" s="358"/>
      <c r="DXN47" s="358"/>
      <c r="DXO47" s="358"/>
      <c r="DXP47" s="358"/>
      <c r="DXQ47" s="358"/>
      <c r="DXR47" s="358"/>
      <c r="DXS47" s="358"/>
      <c r="DXT47" s="358"/>
      <c r="DXU47" s="358"/>
      <c r="DXV47" s="358"/>
      <c r="DXW47" s="358"/>
      <c r="DXX47" s="358"/>
      <c r="DXY47" s="358"/>
      <c r="DXZ47" s="358"/>
      <c r="DYA47" s="358"/>
      <c r="DYB47" s="358"/>
      <c r="DYC47" s="358"/>
      <c r="DYD47" s="358"/>
      <c r="DYE47" s="358"/>
      <c r="DYF47" s="358"/>
      <c r="DYG47" s="358"/>
      <c r="DYH47" s="358"/>
      <c r="DYI47" s="358"/>
      <c r="DYJ47" s="358"/>
      <c r="DYK47" s="358"/>
      <c r="DYL47" s="358"/>
      <c r="DYM47" s="358"/>
      <c r="DYN47" s="358"/>
      <c r="DYO47" s="358"/>
      <c r="DYP47" s="358"/>
      <c r="DYQ47" s="358"/>
      <c r="DYR47" s="358"/>
      <c r="DYS47" s="358"/>
      <c r="DYT47" s="358"/>
      <c r="DYU47" s="358"/>
      <c r="DYV47" s="358"/>
      <c r="DYW47" s="358"/>
      <c r="DYX47" s="358"/>
      <c r="DYY47" s="358"/>
      <c r="DYZ47" s="358"/>
      <c r="DZA47" s="358"/>
      <c r="DZB47" s="358"/>
      <c r="DZC47" s="358"/>
      <c r="DZD47" s="358"/>
      <c r="DZE47" s="358"/>
      <c r="DZF47" s="358"/>
      <c r="DZG47" s="358"/>
      <c r="DZH47" s="358"/>
      <c r="DZI47" s="358"/>
      <c r="DZJ47" s="358"/>
      <c r="DZK47" s="358"/>
      <c r="DZL47" s="358"/>
      <c r="DZM47" s="358"/>
      <c r="DZN47" s="358"/>
      <c r="DZO47" s="358"/>
      <c r="DZP47" s="358"/>
      <c r="DZQ47" s="358"/>
      <c r="DZR47" s="358"/>
      <c r="DZS47" s="358"/>
      <c r="DZT47" s="358"/>
      <c r="DZU47" s="358"/>
      <c r="DZV47" s="358"/>
      <c r="DZW47" s="358"/>
      <c r="DZX47" s="358"/>
      <c r="DZY47" s="358"/>
      <c r="DZZ47" s="358"/>
      <c r="EAA47" s="358"/>
      <c r="EAB47" s="358"/>
      <c r="EAC47" s="358"/>
      <c r="EAD47" s="358"/>
      <c r="EAE47" s="358"/>
      <c r="EAF47" s="358"/>
      <c r="EAG47" s="358"/>
      <c r="EAH47" s="358"/>
      <c r="EAI47" s="358"/>
      <c r="EAJ47" s="358"/>
      <c r="EAK47" s="358"/>
      <c r="EAL47" s="358"/>
      <c r="EAM47" s="358"/>
      <c r="EAN47" s="358"/>
      <c r="EAO47" s="358"/>
      <c r="EAP47" s="358"/>
      <c r="EAQ47" s="358"/>
      <c r="EAR47" s="358"/>
      <c r="EAS47" s="358"/>
      <c r="EAT47" s="358"/>
      <c r="EAU47" s="358"/>
      <c r="EAV47" s="358"/>
      <c r="EAW47" s="358"/>
      <c r="EAX47" s="358"/>
      <c r="EAY47" s="358"/>
      <c r="EAZ47" s="358"/>
      <c r="EBA47" s="358"/>
      <c r="EBB47" s="358"/>
      <c r="EBC47" s="358"/>
      <c r="EBD47" s="358"/>
      <c r="EBE47" s="358"/>
      <c r="EBF47" s="358"/>
      <c r="EBG47" s="358"/>
      <c r="EBH47" s="358"/>
      <c r="EBI47" s="358"/>
      <c r="EBJ47" s="358"/>
      <c r="EBK47" s="358"/>
      <c r="EBL47" s="358"/>
      <c r="EBM47" s="358"/>
      <c r="EBN47" s="358"/>
      <c r="EBO47" s="358"/>
      <c r="EBP47" s="358"/>
      <c r="EBQ47" s="358"/>
      <c r="EBR47" s="358"/>
      <c r="EBS47" s="358"/>
      <c r="EBT47" s="358"/>
      <c r="EBU47" s="358"/>
      <c r="EBV47" s="358"/>
      <c r="EBW47" s="358"/>
      <c r="EBX47" s="358"/>
      <c r="EBY47" s="358"/>
      <c r="EBZ47" s="358"/>
      <c r="ECA47" s="358"/>
      <c r="ECB47" s="358"/>
      <c r="ECC47" s="358"/>
      <c r="ECD47" s="358"/>
      <c r="ECE47" s="358"/>
      <c r="ECF47" s="358"/>
      <c r="ECG47" s="358"/>
      <c r="ECH47" s="358"/>
      <c r="ECI47" s="358"/>
      <c r="ECJ47" s="358"/>
      <c r="ECK47" s="358"/>
      <c r="ECL47" s="358"/>
      <c r="ECM47" s="358"/>
      <c r="ECN47" s="358"/>
      <c r="ECO47" s="358"/>
      <c r="ECP47" s="358"/>
      <c r="ECQ47" s="358"/>
      <c r="ECR47" s="358"/>
      <c r="ECS47" s="358"/>
      <c r="ECT47" s="358"/>
      <c r="ECU47" s="358"/>
      <c r="ECV47" s="358"/>
      <c r="ECW47" s="358"/>
      <c r="ECX47" s="358"/>
      <c r="ECY47" s="358"/>
      <c r="ECZ47" s="358"/>
      <c r="EDA47" s="358"/>
      <c r="EDB47" s="358"/>
      <c r="EDC47" s="358"/>
      <c r="EDD47" s="358"/>
      <c r="EDE47" s="358"/>
      <c r="EDF47" s="358"/>
      <c r="EDG47" s="358"/>
      <c r="EDH47" s="358"/>
      <c r="EDI47" s="358"/>
      <c r="EDJ47" s="358"/>
      <c r="EDK47" s="358"/>
      <c r="EDL47" s="358"/>
      <c r="EDM47" s="358"/>
      <c r="EDN47" s="358"/>
      <c r="EDO47" s="358"/>
      <c r="EDP47" s="358"/>
      <c r="EDQ47" s="358"/>
      <c r="EDR47" s="358"/>
      <c r="EDS47" s="358"/>
      <c r="EDT47" s="358"/>
      <c r="EDU47" s="358"/>
      <c r="EDV47" s="358"/>
      <c r="EDW47" s="358"/>
      <c r="EDX47" s="358"/>
      <c r="EDY47" s="358"/>
      <c r="EDZ47" s="358"/>
      <c r="EEA47" s="358"/>
    </row>
    <row r="48" spans="1:3511" s="366" customFormat="1" ht="16.5" customHeight="1">
      <c r="A48" s="402" t="s">
        <v>350</v>
      </c>
      <c r="B48" s="373">
        <v>0.09</v>
      </c>
      <c r="C48" s="490">
        <v>3</v>
      </c>
      <c r="D48" s="373">
        <v>9.598276572668113E-2</v>
      </c>
      <c r="E48" s="491">
        <v>0.59930000000000005</v>
      </c>
      <c r="F48" s="519">
        <v>47420</v>
      </c>
      <c r="G48" s="553"/>
      <c r="H48" s="553"/>
      <c r="I48" s="553"/>
      <c r="J48" s="553"/>
      <c r="K48" s="553"/>
      <c r="L48" s="553"/>
      <c r="M48" s="358"/>
      <c r="N48" s="358"/>
      <c r="O48" s="358"/>
      <c r="P48" s="358"/>
      <c r="Q48" s="358"/>
      <c r="R48" s="358"/>
      <c r="S48" s="358"/>
      <c r="T48" s="358"/>
      <c r="U48" s="358"/>
      <c r="V48" s="358"/>
      <c r="W48" s="358"/>
      <c r="X48" s="358"/>
      <c r="Y48" s="358"/>
      <c r="Z48" s="358"/>
      <c r="AA48" s="358"/>
      <c r="AB48" s="358"/>
      <c r="AC48" s="358"/>
      <c r="AD48" s="358"/>
      <c r="AE48" s="358"/>
      <c r="AF48" s="358"/>
      <c r="AG48" s="358"/>
      <c r="AH48" s="358"/>
      <c r="AI48" s="358"/>
      <c r="AJ48" s="358"/>
      <c r="AK48" s="358"/>
      <c r="AL48" s="358"/>
      <c r="AM48" s="358"/>
      <c r="AN48" s="358"/>
      <c r="AO48" s="358"/>
      <c r="AP48" s="358"/>
      <c r="AQ48" s="358"/>
      <c r="AR48" s="358"/>
      <c r="AS48" s="358"/>
      <c r="AT48" s="358"/>
      <c r="AU48" s="358"/>
      <c r="AV48" s="358"/>
      <c r="AW48" s="358"/>
      <c r="AX48" s="358"/>
      <c r="AY48" s="358"/>
      <c r="AZ48" s="358"/>
      <c r="BA48" s="358"/>
      <c r="BB48" s="358"/>
      <c r="BC48" s="358"/>
      <c r="BD48" s="358"/>
      <c r="BE48" s="358"/>
      <c r="BF48" s="358"/>
      <c r="BG48" s="358"/>
      <c r="BH48" s="358"/>
      <c r="BI48" s="358"/>
      <c r="BJ48" s="358"/>
      <c r="BK48" s="358"/>
      <c r="BL48" s="358"/>
      <c r="BM48" s="358"/>
      <c r="BN48" s="358"/>
      <c r="BO48" s="358"/>
      <c r="BP48" s="358"/>
      <c r="BQ48" s="358"/>
      <c r="BR48" s="358"/>
      <c r="BS48" s="358"/>
      <c r="BT48" s="358"/>
      <c r="BU48" s="358"/>
      <c r="BV48" s="358"/>
      <c r="BW48" s="358"/>
      <c r="BX48" s="358"/>
      <c r="BY48" s="358"/>
      <c r="BZ48" s="358"/>
      <c r="CA48" s="358"/>
      <c r="CB48" s="358"/>
      <c r="CC48" s="358"/>
      <c r="CD48" s="358"/>
      <c r="CE48" s="358"/>
      <c r="CF48" s="358"/>
      <c r="CG48" s="358"/>
      <c r="CH48" s="358"/>
      <c r="CI48" s="358"/>
      <c r="CJ48" s="358"/>
      <c r="CK48" s="358"/>
      <c r="CL48" s="358"/>
      <c r="CM48" s="358"/>
      <c r="CN48" s="358"/>
      <c r="CO48" s="358"/>
      <c r="CP48" s="358"/>
      <c r="CQ48" s="358"/>
      <c r="CR48" s="358"/>
      <c r="CS48" s="358"/>
      <c r="CT48" s="358"/>
      <c r="CU48" s="358"/>
      <c r="CV48" s="358"/>
      <c r="CW48" s="358"/>
      <c r="CX48" s="358"/>
      <c r="CY48" s="358"/>
      <c r="CZ48" s="358"/>
      <c r="DA48" s="358"/>
      <c r="DB48" s="358"/>
      <c r="DC48" s="358"/>
      <c r="DD48" s="358"/>
      <c r="DE48" s="358"/>
      <c r="DF48" s="358"/>
      <c r="DG48" s="358"/>
      <c r="DH48" s="358"/>
      <c r="DI48" s="358"/>
      <c r="DJ48" s="358"/>
      <c r="DK48" s="358"/>
      <c r="DL48" s="358"/>
      <c r="DM48" s="358"/>
      <c r="DN48" s="358"/>
      <c r="DO48" s="358"/>
      <c r="DP48" s="358"/>
      <c r="DQ48" s="358"/>
      <c r="DR48" s="358"/>
      <c r="DS48" s="358"/>
      <c r="DT48" s="358"/>
      <c r="DU48" s="358"/>
      <c r="DV48" s="358"/>
      <c r="DW48" s="358"/>
      <c r="DX48" s="358"/>
      <c r="DY48" s="358"/>
      <c r="DZ48" s="358"/>
      <c r="EA48" s="358"/>
      <c r="EB48" s="358"/>
      <c r="EC48" s="358"/>
      <c r="ED48" s="358"/>
      <c r="EE48" s="358"/>
      <c r="EF48" s="358"/>
      <c r="EG48" s="358"/>
      <c r="EH48" s="358"/>
      <c r="EI48" s="358"/>
      <c r="EJ48" s="358"/>
      <c r="EK48" s="358"/>
      <c r="EL48" s="358"/>
      <c r="EM48" s="358"/>
      <c r="EN48" s="358"/>
      <c r="EO48" s="358"/>
      <c r="EP48" s="358"/>
      <c r="EQ48" s="358"/>
      <c r="ER48" s="358"/>
      <c r="ES48" s="358"/>
      <c r="ET48" s="358"/>
      <c r="EU48" s="358"/>
      <c r="EV48" s="358"/>
      <c r="EW48" s="358"/>
      <c r="EX48" s="358"/>
      <c r="EY48" s="358"/>
      <c r="EZ48" s="358"/>
      <c r="FA48" s="358"/>
      <c r="FB48" s="358"/>
      <c r="FC48" s="358"/>
      <c r="FD48" s="358"/>
      <c r="FE48" s="358"/>
      <c r="FF48" s="358"/>
      <c r="FG48" s="358"/>
      <c r="FH48" s="358"/>
      <c r="FI48" s="358"/>
      <c r="FJ48" s="358"/>
      <c r="FK48" s="358"/>
      <c r="FL48" s="358"/>
      <c r="FM48" s="358"/>
      <c r="FN48" s="358"/>
      <c r="FO48" s="358"/>
      <c r="FP48" s="358"/>
      <c r="FQ48" s="358"/>
      <c r="FR48" s="358"/>
      <c r="FS48" s="358"/>
      <c r="FT48" s="358"/>
      <c r="FU48" s="358"/>
      <c r="FV48" s="358"/>
      <c r="FW48" s="358"/>
      <c r="FX48" s="358"/>
      <c r="FY48" s="358"/>
      <c r="FZ48" s="358"/>
      <c r="GA48" s="358"/>
      <c r="GB48" s="358"/>
      <c r="GC48" s="358"/>
      <c r="GD48" s="358"/>
      <c r="GE48" s="358"/>
      <c r="GF48" s="358"/>
      <c r="GG48" s="358"/>
      <c r="GH48" s="358"/>
      <c r="GI48" s="358"/>
      <c r="GJ48" s="358"/>
      <c r="GK48" s="358"/>
      <c r="GL48" s="358"/>
      <c r="GM48" s="358"/>
      <c r="GN48" s="358"/>
      <c r="GO48" s="358"/>
      <c r="GP48" s="358"/>
      <c r="GQ48" s="358"/>
      <c r="GR48" s="358"/>
      <c r="GS48" s="358"/>
      <c r="GT48" s="358"/>
      <c r="GU48" s="358"/>
      <c r="GV48" s="358"/>
      <c r="GW48" s="358"/>
      <c r="GX48" s="358"/>
      <c r="GY48" s="358"/>
      <c r="GZ48" s="358"/>
      <c r="HA48" s="358"/>
      <c r="HB48" s="358"/>
      <c r="HC48" s="358"/>
      <c r="HD48" s="358"/>
      <c r="HE48" s="358"/>
      <c r="HF48" s="358"/>
      <c r="HG48" s="358"/>
      <c r="HH48" s="358"/>
      <c r="HI48" s="358"/>
      <c r="HJ48" s="358"/>
      <c r="HK48" s="358"/>
      <c r="HL48" s="358"/>
      <c r="HM48" s="358"/>
      <c r="HN48" s="358"/>
      <c r="HO48" s="358"/>
      <c r="HP48" s="358"/>
      <c r="HQ48" s="358"/>
      <c r="HR48" s="358"/>
      <c r="HS48" s="358"/>
      <c r="HT48" s="358"/>
      <c r="HU48" s="358"/>
      <c r="HV48" s="358"/>
      <c r="HW48" s="358"/>
      <c r="HX48" s="358"/>
      <c r="HY48" s="358"/>
      <c r="HZ48" s="358"/>
      <c r="IA48" s="358"/>
      <c r="IB48" s="358"/>
      <c r="IC48" s="358"/>
      <c r="ID48" s="358"/>
      <c r="IE48" s="358"/>
      <c r="IF48" s="358"/>
      <c r="IG48" s="358"/>
      <c r="IH48" s="358"/>
      <c r="II48" s="358"/>
      <c r="IJ48" s="358"/>
      <c r="IK48" s="358"/>
      <c r="IL48" s="358"/>
      <c r="IM48" s="358"/>
      <c r="IN48" s="358"/>
      <c r="IO48" s="358"/>
      <c r="IP48" s="358"/>
      <c r="IQ48" s="358"/>
      <c r="IR48" s="358"/>
      <c r="IS48" s="358"/>
      <c r="IT48" s="358"/>
      <c r="IU48" s="358"/>
      <c r="IV48" s="358"/>
      <c r="IW48" s="358"/>
      <c r="IX48" s="358"/>
      <c r="IY48" s="358"/>
      <c r="IZ48" s="358"/>
      <c r="JA48" s="358"/>
      <c r="JB48" s="358"/>
      <c r="JC48" s="358"/>
      <c r="JD48" s="358"/>
      <c r="JE48" s="358"/>
      <c r="JF48" s="358"/>
      <c r="JG48" s="358"/>
      <c r="JH48" s="358"/>
      <c r="JI48" s="358"/>
      <c r="JJ48" s="358"/>
      <c r="JK48" s="358"/>
      <c r="JL48" s="358"/>
      <c r="JM48" s="358"/>
      <c r="JN48" s="358"/>
      <c r="JO48" s="358"/>
      <c r="JP48" s="358"/>
      <c r="JQ48" s="358"/>
      <c r="JR48" s="358"/>
      <c r="JS48" s="358"/>
      <c r="JT48" s="358"/>
      <c r="JU48" s="358"/>
      <c r="JV48" s="358"/>
      <c r="JW48" s="358"/>
      <c r="JX48" s="358"/>
      <c r="JY48" s="358"/>
      <c r="JZ48" s="358"/>
      <c r="KA48" s="358"/>
      <c r="KB48" s="358"/>
      <c r="KC48" s="358"/>
      <c r="KD48" s="358"/>
      <c r="KE48" s="358"/>
      <c r="KF48" s="358"/>
      <c r="KG48" s="358"/>
      <c r="KH48" s="358"/>
      <c r="KI48" s="358"/>
      <c r="KJ48" s="358"/>
      <c r="KK48" s="358"/>
      <c r="KL48" s="358"/>
      <c r="KM48" s="358"/>
      <c r="KN48" s="358"/>
      <c r="KO48" s="358"/>
      <c r="KP48" s="358"/>
      <c r="KQ48" s="358"/>
      <c r="KR48" s="358"/>
      <c r="KS48" s="358"/>
      <c r="KT48" s="358"/>
      <c r="KU48" s="358"/>
      <c r="KV48" s="358"/>
      <c r="KW48" s="358"/>
      <c r="KX48" s="358"/>
      <c r="KY48" s="358"/>
      <c r="KZ48" s="358"/>
      <c r="LA48" s="358"/>
      <c r="LB48" s="358"/>
      <c r="LC48" s="358"/>
      <c r="LD48" s="358"/>
      <c r="LE48" s="358"/>
      <c r="LF48" s="358"/>
      <c r="LG48" s="358"/>
      <c r="LH48" s="358"/>
      <c r="LI48" s="358"/>
      <c r="LJ48" s="358"/>
      <c r="LK48" s="358"/>
      <c r="LL48" s="358"/>
      <c r="LM48" s="358"/>
      <c r="LN48" s="358"/>
      <c r="LO48" s="358"/>
      <c r="LP48" s="358"/>
      <c r="LQ48" s="358"/>
      <c r="LR48" s="358"/>
      <c r="LS48" s="358"/>
      <c r="LT48" s="358"/>
      <c r="LU48" s="358"/>
      <c r="LV48" s="358"/>
      <c r="LW48" s="358"/>
      <c r="LX48" s="358"/>
      <c r="LY48" s="358"/>
      <c r="LZ48" s="358"/>
      <c r="MA48" s="358"/>
      <c r="MB48" s="358"/>
      <c r="MC48" s="358"/>
      <c r="MD48" s="358"/>
      <c r="ME48" s="358"/>
      <c r="MF48" s="358"/>
      <c r="MG48" s="358"/>
      <c r="MH48" s="358"/>
      <c r="MI48" s="358"/>
      <c r="MJ48" s="358"/>
      <c r="MK48" s="358"/>
      <c r="ML48" s="358"/>
      <c r="MM48" s="358"/>
      <c r="MN48" s="358"/>
      <c r="MO48" s="358"/>
      <c r="MP48" s="358"/>
      <c r="MQ48" s="358"/>
      <c r="MR48" s="358"/>
      <c r="MS48" s="358"/>
      <c r="MT48" s="358"/>
      <c r="MU48" s="358"/>
      <c r="MV48" s="358"/>
      <c r="MW48" s="358"/>
      <c r="MX48" s="358"/>
      <c r="MY48" s="358"/>
      <c r="MZ48" s="358"/>
      <c r="NA48" s="358"/>
      <c r="NB48" s="358"/>
      <c r="NC48" s="358"/>
      <c r="ND48" s="358"/>
      <c r="NE48" s="358"/>
      <c r="NF48" s="358"/>
      <c r="NG48" s="358"/>
      <c r="NH48" s="358"/>
      <c r="NI48" s="358"/>
      <c r="NJ48" s="358"/>
      <c r="NK48" s="358"/>
      <c r="NL48" s="358"/>
      <c r="NM48" s="358"/>
      <c r="NN48" s="358"/>
      <c r="NO48" s="358"/>
      <c r="NP48" s="358"/>
      <c r="NQ48" s="358"/>
      <c r="NR48" s="358"/>
      <c r="NS48" s="358"/>
      <c r="NT48" s="358"/>
      <c r="NU48" s="358"/>
      <c r="NV48" s="358"/>
      <c r="NW48" s="358"/>
      <c r="NX48" s="358"/>
      <c r="NY48" s="358"/>
      <c r="NZ48" s="358"/>
      <c r="OA48" s="358"/>
      <c r="OB48" s="358"/>
      <c r="OC48" s="358"/>
      <c r="OD48" s="358"/>
      <c r="OE48" s="358"/>
      <c r="OF48" s="358"/>
      <c r="OG48" s="358"/>
      <c r="OH48" s="358"/>
      <c r="OI48" s="358"/>
      <c r="OJ48" s="358"/>
      <c r="OK48" s="358"/>
      <c r="OL48" s="358"/>
      <c r="OM48" s="358"/>
      <c r="ON48" s="358"/>
      <c r="OO48" s="358"/>
      <c r="OP48" s="358"/>
      <c r="OQ48" s="358"/>
      <c r="OR48" s="358"/>
      <c r="OS48" s="358"/>
      <c r="OT48" s="358"/>
      <c r="OU48" s="358"/>
      <c r="OV48" s="358"/>
      <c r="OW48" s="358"/>
      <c r="OX48" s="358"/>
      <c r="OY48" s="358"/>
      <c r="OZ48" s="358"/>
      <c r="PA48" s="358"/>
      <c r="PB48" s="358"/>
      <c r="PC48" s="358"/>
      <c r="PD48" s="358"/>
      <c r="PE48" s="358"/>
      <c r="PF48" s="358"/>
      <c r="PG48" s="358"/>
      <c r="PH48" s="358"/>
      <c r="PI48" s="358"/>
      <c r="PJ48" s="358"/>
      <c r="PK48" s="358"/>
      <c r="PL48" s="358"/>
      <c r="PM48" s="358"/>
      <c r="PN48" s="358"/>
      <c r="PO48" s="358"/>
      <c r="PP48" s="358"/>
      <c r="PQ48" s="358"/>
      <c r="PR48" s="358"/>
      <c r="PS48" s="358"/>
      <c r="PT48" s="358"/>
      <c r="PU48" s="358"/>
      <c r="PV48" s="358"/>
      <c r="PW48" s="358"/>
      <c r="PX48" s="358"/>
      <c r="PY48" s="358"/>
      <c r="PZ48" s="358"/>
      <c r="QA48" s="358"/>
      <c r="QB48" s="358"/>
      <c r="QC48" s="358"/>
      <c r="QD48" s="358"/>
      <c r="QE48" s="358"/>
      <c r="QF48" s="358"/>
      <c r="QG48" s="358"/>
      <c r="QH48" s="358"/>
      <c r="QI48" s="358"/>
      <c r="QJ48" s="358"/>
      <c r="QK48" s="358"/>
      <c r="QL48" s="358"/>
      <c r="QM48" s="358"/>
      <c r="QN48" s="358"/>
      <c r="QO48" s="358"/>
      <c r="QP48" s="358"/>
      <c r="QQ48" s="358"/>
      <c r="QR48" s="358"/>
      <c r="QS48" s="358"/>
      <c r="QT48" s="358"/>
      <c r="QU48" s="358"/>
      <c r="QV48" s="358"/>
      <c r="QW48" s="358"/>
      <c r="QX48" s="358"/>
      <c r="QY48" s="358"/>
      <c r="QZ48" s="358"/>
      <c r="RA48" s="358"/>
      <c r="RB48" s="358"/>
      <c r="RC48" s="358"/>
      <c r="RD48" s="358"/>
      <c r="RE48" s="358"/>
      <c r="RF48" s="358"/>
      <c r="RG48" s="358"/>
      <c r="RH48" s="358"/>
      <c r="RI48" s="358"/>
      <c r="RJ48" s="358"/>
      <c r="RK48" s="358"/>
      <c r="RL48" s="358"/>
      <c r="RM48" s="358"/>
      <c r="RN48" s="358"/>
      <c r="RO48" s="358"/>
      <c r="RP48" s="358"/>
      <c r="RQ48" s="358"/>
      <c r="RR48" s="358"/>
      <c r="RS48" s="358"/>
      <c r="RT48" s="358"/>
      <c r="RU48" s="358"/>
      <c r="RV48" s="358"/>
      <c r="RW48" s="358"/>
      <c r="RX48" s="358"/>
      <c r="RY48" s="358"/>
      <c r="RZ48" s="358"/>
      <c r="SA48" s="358"/>
      <c r="SB48" s="358"/>
      <c r="SC48" s="358"/>
      <c r="SD48" s="358"/>
      <c r="SE48" s="358"/>
      <c r="SF48" s="358"/>
      <c r="SG48" s="358"/>
      <c r="SH48" s="358"/>
      <c r="SI48" s="358"/>
      <c r="SJ48" s="358"/>
      <c r="SK48" s="358"/>
      <c r="SL48" s="358"/>
      <c r="SM48" s="358"/>
      <c r="SN48" s="358"/>
      <c r="SO48" s="358"/>
      <c r="SP48" s="358"/>
      <c r="SQ48" s="358"/>
      <c r="SR48" s="358"/>
      <c r="SS48" s="358"/>
      <c r="ST48" s="358"/>
      <c r="SU48" s="358"/>
      <c r="SV48" s="358"/>
      <c r="SW48" s="358"/>
      <c r="SX48" s="358"/>
      <c r="SY48" s="358"/>
      <c r="SZ48" s="358"/>
      <c r="TA48" s="358"/>
      <c r="TB48" s="358"/>
      <c r="TC48" s="358"/>
      <c r="TD48" s="358"/>
      <c r="TE48" s="358"/>
      <c r="TF48" s="358"/>
      <c r="TG48" s="358"/>
      <c r="TH48" s="358"/>
      <c r="TI48" s="358"/>
      <c r="TJ48" s="358"/>
      <c r="TK48" s="358"/>
      <c r="TL48" s="358"/>
      <c r="TM48" s="358"/>
      <c r="TN48" s="358"/>
      <c r="TO48" s="358"/>
      <c r="TP48" s="358"/>
      <c r="TQ48" s="358"/>
      <c r="TR48" s="358"/>
      <c r="TS48" s="358"/>
      <c r="TT48" s="358"/>
      <c r="TU48" s="358"/>
      <c r="TV48" s="358"/>
      <c r="TW48" s="358"/>
      <c r="TX48" s="358"/>
      <c r="TY48" s="358"/>
      <c r="TZ48" s="358"/>
      <c r="UA48" s="358"/>
      <c r="UB48" s="358"/>
      <c r="UC48" s="358"/>
      <c r="UD48" s="358"/>
      <c r="UE48" s="358"/>
      <c r="UF48" s="358"/>
      <c r="UG48" s="358"/>
      <c r="UH48" s="358"/>
      <c r="UI48" s="358"/>
      <c r="UJ48" s="358"/>
      <c r="UK48" s="358"/>
      <c r="UL48" s="358"/>
      <c r="UM48" s="358"/>
      <c r="UN48" s="358"/>
      <c r="UO48" s="358"/>
      <c r="UP48" s="358"/>
      <c r="UQ48" s="358"/>
      <c r="UR48" s="358"/>
      <c r="US48" s="358"/>
      <c r="UT48" s="358"/>
      <c r="UU48" s="358"/>
      <c r="UV48" s="358"/>
      <c r="UW48" s="358"/>
      <c r="UX48" s="358"/>
      <c r="UY48" s="358"/>
      <c r="UZ48" s="358"/>
      <c r="VA48" s="358"/>
      <c r="VB48" s="358"/>
      <c r="VC48" s="358"/>
      <c r="VD48" s="358"/>
      <c r="VE48" s="358"/>
      <c r="VF48" s="358"/>
      <c r="VG48" s="358"/>
      <c r="VH48" s="358"/>
      <c r="VI48" s="358"/>
      <c r="VJ48" s="358"/>
      <c r="VK48" s="358"/>
      <c r="VL48" s="358"/>
      <c r="VM48" s="358"/>
      <c r="VN48" s="358"/>
      <c r="VO48" s="358"/>
      <c r="VP48" s="358"/>
      <c r="VQ48" s="358"/>
      <c r="VR48" s="358"/>
      <c r="VS48" s="358"/>
      <c r="VT48" s="358"/>
      <c r="VU48" s="358"/>
      <c r="VV48" s="358"/>
      <c r="VW48" s="358"/>
      <c r="VX48" s="358"/>
      <c r="VY48" s="358"/>
      <c r="VZ48" s="358"/>
      <c r="WA48" s="358"/>
      <c r="WB48" s="358"/>
      <c r="WC48" s="358"/>
      <c r="WD48" s="358"/>
      <c r="WE48" s="358"/>
      <c r="WF48" s="358"/>
      <c r="WG48" s="358"/>
      <c r="WH48" s="358"/>
      <c r="WI48" s="358"/>
      <c r="WJ48" s="358"/>
      <c r="WK48" s="358"/>
      <c r="WL48" s="358"/>
      <c r="WM48" s="358"/>
      <c r="WN48" s="358"/>
      <c r="WO48" s="358"/>
      <c r="WP48" s="358"/>
      <c r="WQ48" s="358"/>
      <c r="WR48" s="358"/>
      <c r="WS48" s="358"/>
      <c r="WT48" s="358"/>
      <c r="WU48" s="358"/>
      <c r="WV48" s="358"/>
      <c r="WW48" s="358"/>
      <c r="WX48" s="358"/>
      <c r="WY48" s="358"/>
      <c r="WZ48" s="358"/>
      <c r="XA48" s="358"/>
      <c r="XB48" s="358"/>
      <c r="XC48" s="358"/>
      <c r="XD48" s="358"/>
      <c r="XE48" s="358"/>
      <c r="XF48" s="358"/>
      <c r="XG48" s="358"/>
      <c r="XH48" s="358"/>
      <c r="XI48" s="358"/>
      <c r="XJ48" s="358"/>
      <c r="XK48" s="358"/>
      <c r="XL48" s="358"/>
      <c r="XM48" s="358"/>
      <c r="XN48" s="358"/>
      <c r="XO48" s="358"/>
      <c r="XP48" s="358"/>
      <c r="XQ48" s="358"/>
      <c r="XR48" s="358"/>
      <c r="XS48" s="358"/>
      <c r="XT48" s="358"/>
      <c r="XU48" s="358"/>
      <c r="XV48" s="358"/>
      <c r="XW48" s="358"/>
      <c r="XX48" s="358"/>
      <c r="XY48" s="358"/>
      <c r="XZ48" s="358"/>
      <c r="YA48" s="358"/>
      <c r="YB48" s="358"/>
      <c r="YC48" s="358"/>
      <c r="YD48" s="358"/>
      <c r="YE48" s="358"/>
      <c r="YF48" s="358"/>
      <c r="YG48" s="358"/>
      <c r="YH48" s="358"/>
      <c r="YI48" s="358"/>
      <c r="YJ48" s="358"/>
      <c r="YK48" s="358"/>
      <c r="YL48" s="358"/>
      <c r="YM48" s="358"/>
      <c r="YN48" s="358"/>
      <c r="YO48" s="358"/>
      <c r="YP48" s="358"/>
      <c r="YQ48" s="358"/>
      <c r="YR48" s="358"/>
      <c r="YS48" s="358"/>
      <c r="YT48" s="358"/>
      <c r="YU48" s="358"/>
      <c r="YV48" s="358"/>
      <c r="YW48" s="358"/>
      <c r="YX48" s="358"/>
      <c r="YY48" s="358"/>
      <c r="YZ48" s="358"/>
      <c r="ZA48" s="358"/>
      <c r="ZB48" s="358"/>
      <c r="ZC48" s="358"/>
      <c r="ZD48" s="358"/>
      <c r="ZE48" s="358"/>
      <c r="ZF48" s="358"/>
      <c r="ZG48" s="358"/>
      <c r="ZH48" s="358"/>
      <c r="ZI48" s="358"/>
      <c r="ZJ48" s="358"/>
      <c r="ZK48" s="358"/>
      <c r="ZL48" s="358"/>
      <c r="ZM48" s="358"/>
      <c r="ZN48" s="358"/>
      <c r="ZO48" s="358"/>
      <c r="ZP48" s="358"/>
      <c r="ZQ48" s="358"/>
      <c r="ZR48" s="358"/>
      <c r="ZS48" s="358"/>
      <c r="ZT48" s="358"/>
      <c r="ZU48" s="358"/>
      <c r="ZV48" s="358"/>
      <c r="ZW48" s="358"/>
      <c r="ZX48" s="358"/>
      <c r="ZY48" s="358"/>
      <c r="ZZ48" s="358"/>
      <c r="AAA48" s="358"/>
      <c r="AAB48" s="358"/>
      <c r="AAC48" s="358"/>
      <c r="AAD48" s="358"/>
      <c r="AAE48" s="358"/>
      <c r="AAF48" s="358"/>
      <c r="AAG48" s="358"/>
      <c r="AAH48" s="358"/>
      <c r="AAI48" s="358"/>
      <c r="AAJ48" s="358"/>
      <c r="AAK48" s="358"/>
      <c r="AAL48" s="358"/>
      <c r="AAM48" s="358"/>
      <c r="AAN48" s="358"/>
      <c r="AAO48" s="358"/>
      <c r="AAP48" s="358"/>
      <c r="AAQ48" s="358"/>
      <c r="AAR48" s="358"/>
      <c r="AAS48" s="358"/>
      <c r="AAT48" s="358"/>
      <c r="AAU48" s="358"/>
      <c r="AAV48" s="358"/>
      <c r="AAW48" s="358"/>
      <c r="AAX48" s="358"/>
      <c r="AAY48" s="358"/>
      <c r="AAZ48" s="358"/>
      <c r="ABA48" s="358"/>
      <c r="ABB48" s="358"/>
      <c r="ABC48" s="358"/>
      <c r="ABD48" s="358"/>
      <c r="ABE48" s="358"/>
      <c r="ABF48" s="358"/>
      <c r="ABG48" s="358"/>
      <c r="ABH48" s="358"/>
      <c r="ABI48" s="358"/>
      <c r="ABJ48" s="358"/>
      <c r="ABK48" s="358"/>
      <c r="ABL48" s="358"/>
      <c r="ABM48" s="358"/>
      <c r="ABN48" s="358"/>
      <c r="ABO48" s="358"/>
      <c r="ABP48" s="358"/>
      <c r="ABQ48" s="358"/>
      <c r="ABR48" s="358"/>
      <c r="ABS48" s="358"/>
      <c r="ABT48" s="358"/>
      <c r="ABU48" s="358"/>
      <c r="ABV48" s="358"/>
      <c r="ABW48" s="358"/>
      <c r="ABX48" s="358"/>
      <c r="ABY48" s="358"/>
      <c r="ABZ48" s="358"/>
      <c r="ACA48" s="358"/>
      <c r="ACB48" s="358"/>
      <c r="ACC48" s="358"/>
      <c r="ACD48" s="358"/>
      <c r="ACE48" s="358"/>
      <c r="ACF48" s="358"/>
      <c r="ACG48" s="358"/>
      <c r="ACH48" s="358"/>
      <c r="ACI48" s="358"/>
      <c r="ACJ48" s="358"/>
      <c r="ACK48" s="358"/>
      <c r="ACL48" s="358"/>
      <c r="ACM48" s="358"/>
      <c r="ACN48" s="358"/>
      <c r="ACO48" s="358"/>
      <c r="ACP48" s="358"/>
      <c r="ACQ48" s="358"/>
      <c r="ACR48" s="358"/>
      <c r="ACS48" s="358"/>
      <c r="ACT48" s="358"/>
      <c r="ACU48" s="358"/>
      <c r="ACV48" s="358"/>
      <c r="ACW48" s="358"/>
      <c r="ACX48" s="358"/>
      <c r="ACY48" s="358"/>
      <c r="ACZ48" s="358"/>
      <c r="ADA48" s="358"/>
      <c r="ADB48" s="358"/>
      <c r="ADC48" s="358"/>
      <c r="ADD48" s="358"/>
      <c r="ADE48" s="358"/>
      <c r="ADF48" s="358"/>
      <c r="ADG48" s="358"/>
      <c r="ADH48" s="358"/>
      <c r="ADI48" s="358"/>
      <c r="ADJ48" s="358"/>
      <c r="ADK48" s="358"/>
      <c r="ADL48" s="358"/>
      <c r="ADM48" s="358"/>
      <c r="ADN48" s="358"/>
      <c r="ADO48" s="358"/>
      <c r="ADP48" s="358"/>
      <c r="ADQ48" s="358"/>
      <c r="ADR48" s="358"/>
      <c r="ADS48" s="358"/>
      <c r="ADT48" s="358"/>
      <c r="ADU48" s="358"/>
      <c r="ADV48" s="358"/>
      <c r="ADW48" s="358"/>
      <c r="ADX48" s="358"/>
      <c r="ADY48" s="358"/>
      <c r="ADZ48" s="358"/>
      <c r="AEA48" s="358"/>
      <c r="AEB48" s="358"/>
      <c r="AEC48" s="358"/>
      <c r="AED48" s="358"/>
      <c r="AEE48" s="358"/>
      <c r="AEF48" s="358"/>
      <c r="AEG48" s="358"/>
      <c r="AEH48" s="358"/>
      <c r="AEI48" s="358"/>
      <c r="AEJ48" s="358"/>
      <c r="AEK48" s="358"/>
      <c r="AEL48" s="358"/>
      <c r="AEM48" s="358"/>
      <c r="AEN48" s="358"/>
      <c r="AEO48" s="358"/>
      <c r="AEP48" s="358"/>
      <c r="AEQ48" s="358"/>
      <c r="AER48" s="358"/>
      <c r="AES48" s="358"/>
      <c r="AET48" s="358"/>
      <c r="AEU48" s="358"/>
      <c r="AEV48" s="358"/>
      <c r="AEW48" s="358"/>
      <c r="AEX48" s="358"/>
      <c r="AEY48" s="358"/>
      <c r="AEZ48" s="358"/>
      <c r="AFA48" s="358"/>
      <c r="AFB48" s="358"/>
      <c r="AFC48" s="358"/>
      <c r="AFD48" s="358"/>
      <c r="AFE48" s="358"/>
      <c r="AFF48" s="358"/>
      <c r="AFG48" s="358"/>
      <c r="AFH48" s="358"/>
      <c r="AFI48" s="358"/>
      <c r="AFJ48" s="358"/>
      <c r="AFK48" s="358"/>
      <c r="AFL48" s="358"/>
      <c r="AFM48" s="358"/>
      <c r="AFN48" s="358"/>
      <c r="AFO48" s="358"/>
      <c r="AFP48" s="358"/>
      <c r="AFQ48" s="358"/>
      <c r="AFR48" s="358"/>
      <c r="AFS48" s="358"/>
      <c r="AFT48" s="358"/>
      <c r="AFU48" s="358"/>
      <c r="AFV48" s="358"/>
      <c r="AFW48" s="358"/>
      <c r="AFX48" s="358"/>
      <c r="AFY48" s="358"/>
      <c r="AFZ48" s="358"/>
      <c r="AGA48" s="358"/>
      <c r="AGB48" s="358"/>
      <c r="AGC48" s="358"/>
      <c r="AGD48" s="358"/>
      <c r="AGE48" s="358"/>
      <c r="AGF48" s="358"/>
      <c r="AGG48" s="358"/>
      <c r="AGH48" s="358"/>
      <c r="AGI48" s="358"/>
      <c r="AGJ48" s="358"/>
      <c r="AGK48" s="358"/>
      <c r="AGL48" s="358"/>
      <c r="AGM48" s="358"/>
      <c r="AGN48" s="358"/>
      <c r="AGO48" s="358"/>
      <c r="AGP48" s="358"/>
      <c r="AGQ48" s="358"/>
      <c r="AGR48" s="358"/>
      <c r="AGS48" s="358"/>
      <c r="AGT48" s="358"/>
      <c r="AGU48" s="358"/>
      <c r="AGV48" s="358"/>
      <c r="AGW48" s="358"/>
      <c r="AGX48" s="358"/>
      <c r="AGY48" s="358"/>
      <c r="AGZ48" s="358"/>
      <c r="AHA48" s="358"/>
      <c r="AHB48" s="358"/>
      <c r="AHC48" s="358"/>
      <c r="AHD48" s="358"/>
      <c r="AHE48" s="358"/>
      <c r="AHF48" s="358"/>
      <c r="AHG48" s="358"/>
      <c r="AHH48" s="358"/>
      <c r="AHI48" s="358"/>
      <c r="AHJ48" s="358"/>
      <c r="AHK48" s="358"/>
      <c r="AHL48" s="358"/>
      <c r="AHM48" s="358"/>
      <c r="AHN48" s="358"/>
      <c r="AHO48" s="358"/>
      <c r="AHP48" s="358"/>
      <c r="AHQ48" s="358"/>
      <c r="AHR48" s="358"/>
      <c r="AHS48" s="358"/>
      <c r="AHT48" s="358"/>
      <c r="AHU48" s="358"/>
      <c r="AHV48" s="358"/>
      <c r="AHW48" s="358"/>
      <c r="AHX48" s="358"/>
      <c r="AHY48" s="358"/>
      <c r="AHZ48" s="358"/>
      <c r="AIA48" s="358"/>
      <c r="AIB48" s="358"/>
      <c r="AIC48" s="358"/>
      <c r="AID48" s="358"/>
      <c r="AIE48" s="358"/>
      <c r="AIF48" s="358"/>
      <c r="AIG48" s="358"/>
      <c r="AIH48" s="358"/>
      <c r="AII48" s="358"/>
      <c r="AIJ48" s="358"/>
      <c r="AIK48" s="358"/>
      <c r="AIL48" s="358"/>
      <c r="AIM48" s="358"/>
      <c r="AIN48" s="358"/>
      <c r="AIO48" s="358"/>
      <c r="AIP48" s="358"/>
      <c r="AIQ48" s="358"/>
      <c r="AIR48" s="358"/>
      <c r="AIS48" s="358"/>
      <c r="AIT48" s="358"/>
      <c r="AIU48" s="358"/>
      <c r="AIV48" s="358"/>
      <c r="AIW48" s="358"/>
      <c r="AIX48" s="358"/>
      <c r="AIY48" s="358"/>
      <c r="AIZ48" s="358"/>
      <c r="AJA48" s="358"/>
      <c r="AJB48" s="358"/>
      <c r="AJC48" s="358"/>
      <c r="AJD48" s="358"/>
      <c r="AJE48" s="358"/>
      <c r="AJF48" s="358"/>
      <c r="AJG48" s="358"/>
      <c r="AJH48" s="358"/>
      <c r="AJI48" s="358"/>
      <c r="AJJ48" s="358"/>
      <c r="AJK48" s="358"/>
      <c r="AJL48" s="358"/>
      <c r="AJM48" s="358"/>
      <c r="AJN48" s="358"/>
      <c r="AJO48" s="358"/>
      <c r="AJP48" s="358"/>
      <c r="AJQ48" s="358"/>
      <c r="AJR48" s="358"/>
      <c r="AJS48" s="358"/>
      <c r="AJT48" s="358"/>
      <c r="AJU48" s="358"/>
      <c r="AJV48" s="358"/>
      <c r="AJW48" s="358"/>
      <c r="AJX48" s="358"/>
      <c r="AJY48" s="358"/>
      <c r="AJZ48" s="358"/>
      <c r="AKA48" s="358"/>
      <c r="AKB48" s="358"/>
      <c r="AKC48" s="358"/>
      <c r="AKD48" s="358"/>
      <c r="AKE48" s="358"/>
      <c r="AKF48" s="358"/>
      <c r="AKG48" s="358"/>
      <c r="AKH48" s="358"/>
      <c r="AKI48" s="358"/>
      <c r="AKJ48" s="358"/>
      <c r="AKK48" s="358"/>
      <c r="AKL48" s="358"/>
      <c r="AKM48" s="358"/>
      <c r="AKN48" s="358"/>
      <c r="AKO48" s="358"/>
      <c r="AKP48" s="358"/>
      <c r="AKQ48" s="358"/>
      <c r="AKR48" s="358"/>
      <c r="AKS48" s="358"/>
      <c r="AKT48" s="358"/>
      <c r="AKU48" s="358"/>
      <c r="AKV48" s="358"/>
      <c r="AKW48" s="358"/>
      <c r="AKX48" s="358"/>
      <c r="AKY48" s="358"/>
      <c r="AKZ48" s="358"/>
      <c r="ALA48" s="358"/>
      <c r="ALB48" s="358"/>
      <c r="ALC48" s="358"/>
      <c r="ALD48" s="358"/>
      <c r="ALE48" s="358"/>
      <c r="ALF48" s="358"/>
      <c r="ALG48" s="358"/>
      <c r="ALH48" s="358"/>
      <c r="ALI48" s="358"/>
      <c r="ALJ48" s="358"/>
      <c r="ALK48" s="358"/>
      <c r="ALL48" s="358"/>
      <c r="ALM48" s="358"/>
      <c r="ALN48" s="358"/>
      <c r="ALO48" s="358"/>
      <c r="ALP48" s="358"/>
      <c r="ALQ48" s="358"/>
      <c r="ALR48" s="358"/>
      <c r="ALS48" s="358"/>
      <c r="ALT48" s="358"/>
      <c r="ALU48" s="358"/>
      <c r="ALV48" s="358"/>
      <c r="ALW48" s="358"/>
      <c r="ALX48" s="358"/>
      <c r="ALY48" s="358"/>
      <c r="ALZ48" s="358"/>
      <c r="AMA48" s="358"/>
      <c r="AMB48" s="358"/>
      <c r="AMC48" s="358"/>
      <c r="AMD48" s="358"/>
      <c r="AME48" s="358"/>
      <c r="AMF48" s="358"/>
      <c r="AMG48" s="358"/>
      <c r="AMH48" s="358"/>
      <c r="AMI48" s="358"/>
      <c r="AMJ48" s="358"/>
      <c r="AMK48" s="358"/>
      <c r="AML48" s="358"/>
      <c r="AMM48" s="358"/>
      <c r="AMN48" s="358"/>
      <c r="AMO48" s="358"/>
      <c r="AMP48" s="358"/>
      <c r="AMQ48" s="358"/>
      <c r="AMR48" s="358"/>
      <c r="AMS48" s="358"/>
      <c r="AMT48" s="358"/>
      <c r="AMU48" s="358"/>
      <c r="AMV48" s="358"/>
      <c r="AMW48" s="358"/>
      <c r="AMX48" s="358"/>
      <c r="AMY48" s="358"/>
      <c r="AMZ48" s="358"/>
      <c r="ANA48" s="358"/>
      <c r="ANB48" s="358"/>
      <c r="ANC48" s="358"/>
      <c r="AND48" s="358"/>
      <c r="ANE48" s="358"/>
      <c r="ANF48" s="358"/>
      <c r="ANG48" s="358"/>
      <c r="ANH48" s="358"/>
      <c r="ANI48" s="358"/>
      <c r="ANJ48" s="358"/>
      <c r="ANK48" s="358"/>
      <c r="ANL48" s="358"/>
      <c r="ANM48" s="358"/>
      <c r="ANN48" s="358"/>
      <c r="ANO48" s="358"/>
      <c r="ANP48" s="358"/>
      <c r="ANQ48" s="358"/>
      <c r="ANR48" s="358"/>
      <c r="ANS48" s="358"/>
      <c r="ANT48" s="358"/>
      <c r="ANU48" s="358"/>
      <c r="ANV48" s="358"/>
      <c r="ANW48" s="358"/>
      <c r="ANX48" s="358"/>
      <c r="ANY48" s="358"/>
      <c r="ANZ48" s="358"/>
      <c r="AOA48" s="358"/>
      <c r="AOB48" s="358"/>
      <c r="AOC48" s="358"/>
      <c r="AOD48" s="358"/>
      <c r="AOE48" s="358"/>
      <c r="AOF48" s="358"/>
      <c r="AOG48" s="358"/>
      <c r="AOH48" s="358"/>
      <c r="AOI48" s="358"/>
      <c r="AOJ48" s="358"/>
      <c r="AOK48" s="358"/>
      <c r="AOL48" s="358"/>
      <c r="AOM48" s="358"/>
      <c r="AON48" s="358"/>
      <c r="AOO48" s="358"/>
      <c r="AOP48" s="358"/>
      <c r="AOQ48" s="358"/>
      <c r="AOR48" s="358"/>
      <c r="AOS48" s="358"/>
      <c r="AOT48" s="358"/>
      <c r="AOU48" s="358"/>
      <c r="AOV48" s="358"/>
      <c r="AOW48" s="358"/>
      <c r="AOX48" s="358"/>
      <c r="AOY48" s="358"/>
      <c r="AOZ48" s="358"/>
      <c r="APA48" s="358"/>
      <c r="APB48" s="358"/>
      <c r="APC48" s="358"/>
      <c r="APD48" s="358"/>
      <c r="APE48" s="358"/>
      <c r="APF48" s="358"/>
      <c r="APG48" s="358"/>
      <c r="APH48" s="358"/>
      <c r="API48" s="358"/>
      <c r="APJ48" s="358"/>
      <c r="APK48" s="358"/>
      <c r="APL48" s="358"/>
      <c r="APM48" s="358"/>
      <c r="APN48" s="358"/>
      <c r="APO48" s="358"/>
      <c r="APP48" s="358"/>
      <c r="APQ48" s="358"/>
      <c r="APR48" s="358"/>
      <c r="APS48" s="358"/>
      <c r="APT48" s="358"/>
      <c r="APU48" s="358"/>
      <c r="APV48" s="358"/>
      <c r="APW48" s="358"/>
      <c r="APX48" s="358"/>
      <c r="APY48" s="358"/>
      <c r="APZ48" s="358"/>
      <c r="AQA48" s="358"/>
      <c r="AQB48" s="358"/>
      <c r="AQC48" s="358"/>
      <c r="AQD48" s="358"/>
      <c r="AQE48" s="358"/>
      <c r="AQF48" s="358"/>
      <c r="AQG48" s="358"/>
      <c r="AQH48" s="358"/>
      <c r="AQI48" s="358"/>
      <c r="AQJ48" s="358"/>
      <c r="AQK48" s="358"/>
      <c r="AQL48" s="358"/>
      <c r="AQM48" s="358"/>
      <c r="AQN48" s="358"/>
      <c r="AQO48" s="358"/>
      <c r="AQP48" s="358"/>
      <c r="AQQ48" s="358"/>
      <c r="AQR48" s="358"/>
      <c r="AQS48" s="358"/>
      <c r="AQT48" s="358"/>
      <c r="AQU48" s="358"/>
      <c r="AQV48" s="358"/>
      <c r="AQW48" s="358"/>
      <c r="AQX48" s="358"/>
      <c r="AQY48" s="358"/>
      <c r="AQZ48" s="358"/>
      <c r="ARA48" s="358"/>
      <c r="ARB48" s="358"/>
      <c r="ARC48" s="358"/>
      <c r="ARD48" s="358"/>
      <c r="ARE48" s="358"/>
      <c r="ARF48" s="358"/>
      <c r="ARG48" s="358"/>
      <c r="ARH48" s="358"/>
      <c r="ARI48" s="358"/>
      <c r="ARJ48" s="358"/>
      <c r="ARK48" s="358"/>
      <c r="ARL48" s="358"/>
      <c r="ARM48" s="358"/>
      <c r="ARN48" s="358"/>
      <c r="ARO48" s="358"/>
      <c r="ARP48" s="358"/>
      <c r="ARQ48" s="358"/>
      <c r="ARR48" s="358"/>
      <c r="ARS48" s="358"/>
      <c r="ART48" s="358"/>
      <c r="ARU48" s="358"/>
      <c r="ARV48" s="358"/>
      <c r="ARW48" s="358"/>
      <c r="ARX48" s="358"/>
      <c r="ARY48" s="358"/>
      <c r="ARZ48" s="358"/>
      <c r="ASA48" s="358"/>
      <c r="ASB48" s="358"/>
      <c r="ASC48" s="358"/>
      <c r="ASD48" s="358"/>
      <c r="ASE48" s="358"/>
      <c r="ASF48" s="358"/>
      <c r="ASG48" s="358"/>
      <c r="ASH48" s="358"/>
      <c r="ASI48" s="358"/>
      <c r="ASJ48" s="358"/>
      <c r="ASK48" s="358"/>
      <c r="ASL48" s="358"/>
      <c r="ASM48" s="358"/>
      <c r="ASN48" s="358"/>
      <c r="ASO48" s="358"/>
      <c r="ASP48" s="358"/>
      <c r="ASQ48" s="358"/>
      <c r="ASR48" s="358"/>
      <c r="ASS48" s="358"/>
      <c r="AST48" s="358"/>
      <c r="ASU48" s="358"/>
      <c r="ASV48" s="358"/>
      <c r="ASW48" s="358"/>
      <c r="ASX48" s="358"/>
      <c r="ASY48" s="358"/>
      <c r="ASZ48" s="358"/>
      <c r="ATA48" s="358"/>
      <c r="ATB48" s="358"/>
      <c r="ATC48" s="358"/>
      <c r="ATD48" s="358"/>
      <c r="ATE48" s="358"/>
      <c r="ATF48" s="358"/>
      <c r="ATG48" s="358"/>
      <c r="ATH48" s="358"/>
      <c r="ATI48" s="358"/>
      <c r="ATJ48" s="358"/>
      <c r="ATK48" s="358"/>
      <c r="ATL48" s="358"/>
      <c r="ATM48" s="358"/>
      <c r="ATN48" s="358"/>
      <c r="ATO48" s="358"/>
      <c r="ATP48" s="358"/>
      <c r="ATQ48" s="358"/>
      <c r="ATR48" s="358"/>
      <c r="ATS48" s="358"/>
      <c r="ATT48" s="358"/>
      <c r="ATU48" s="358"/>
      <c r="ATV48" s="358"/>
      <c r="ATW48" s="358"/>
      <c r="ATX48" s="358"/>
      <c r="ATY48" s="358"/>
      <c r="ATZ48" s="358"/>
      <c r="AUA48" s="358"/>
      <c r="AUB48" s="358"/>
      <c r="AUC48" s="358"/>
      <c r="AUD48" s="358"/>
      <c r="AUE48" s="358"/>
      <c r="AUF48" s="358"/>
      <c r="AUG48" s="358"/>
      <c r="AUH48" s="358"/>
      <c r="AUI48" s="358"/>
      <c r="AUJ48" s="358"/>
      <c r="AUK48" s="358"/>
      <c r="AUL48" s="358"/>
      <c r="AUM48" s="358"/>
      <c r="AUN48" s="358"/>
      <c r="AUO48" s="358"/>
      <c r="AUP48" s="358"/>
      <c r="AUQ48" s="358"/>
      <c r="AUR48" s="358"/>
      <c r="AUS48" s="358"/>
      <c r="AUT48" s="358"/>
      <c r="AUU48" s="358"/>
      <c r="AUV48" s="358"/>
      <c r="AUW48" s="358"/>
      <c r="AUX48" s="358"/>
      <c r="AUY48" s="358"/>
      <c r="AUZ48" s="358"/>
      <c r="AVA48" s="358"/>
      <c r="AVB48" s="358"/>
      <c r="AVC48" s="358"/>
      <c r="AVD48" s="358"/>
      <c r="AVE48" s="358"/>
      <c r="AVF48" s="358"/>
      <c r="AVG48" s="358"/>
      <c r="AVH48" s="358"/>
      <c r="AVI48" s="358"/>
      <c r="AVJ48" s="358"/>
      <c r="AVK48" s="358"/>
      <c r="AVL48" s="358"/>
      <c r="AVM48" s="358"/>
      <c r="AVN48" s="358"/>
      <c r="AVO48" s="358"/>
      <c r="AVP48" s="358"/>
      <c r="AVQ48" s="358"/>
      <c r="AVR48" s="358"/>
      <c r="AVS48" s="358"/>
      <c r="AVT48" s="358"/>
      <c r="AVU48" s="358"/>
      <c r="AVV48" s="358"/>
      <c r="AVW48" s="358"/>
      <c r="AVX48" s="358"/>
      <c r="AVY48" s="358"/>
      <c r="AVZ48" s="358"/>
      <c r="AWA48" s="358"/>
      <c r="AWB48" s="358"/>
      <c r="AWC48" s="358"/>
      <c r="AWD48" s="358"/>
      <c r="AWE48" s="358"/>
      <c r="AWF48" s="358"/>
      <c r="AWG48" s="358"/>
      <c r="AWH48" s="358"/>
      <c r="AWI48" s="358"/>
      <c r="AWJ48" s="358"/>
      <c r="AWK48" s="358"/>
      <c r="AWL48" s="358"/>
      <c r="AWM48" s="358"/>
      <c r="AWN48" s="358"/>
      <c r="AWO48" s="358"/>
      <c r="AWP48" s="358"/>
      <c r="AWQ48" s="358"/>
      <c r="AWR48" s="358"/>
      <c r="AWS48" s="358"/>
      <c r="AWT48" s="358"/>
      <c r="AWU48" s="358"/>
      <c r="AWV48" s="358"/>
      <c r="AWW48" s="358"/>
      <c r="AWX48" s="358"/>
      <c r="AWY48" s="358"/>
      <c r="AWZ48" s="358"/>
      <c r="AXA48" s="358"/>
      <c r="AXB48" s="358"/>
      <c r="AXC48" s="358"/>
      <c r="AXD48" s="358"/>
      <c r="AXE48" s="358"/>
      <c r="AXF48" s="358"/>
      <c r="AXG48" s="358"/>
      <c r="AXH48" s="358"/>
      <c r="AXI48" s="358"/>
      <c r="AXJ48" s="358"/>
      <c r="AXK48" s="358"/>
      <c r="AXL48" s="358"/>
      <c r="AXM48" s="358"/>
      <c r="AXN48" s="358"/>
      <c r="AXO48" s="358"/>
      <c r="AXP48" s="358"/>
      <c r="AXQ48" s="358"/>
      <c r="AXR48" s="358"/>
      <c r="AXS48" s="358"/>
      <c r="AXT48" s="358"/>
      <c r="AXU48" s="358"/>
      <c r="AXV48" s="358"/>
      <c r="AXW48" s="358"/>
      <c r="AXX48" s="358"/>
      <c r="AXY48" s="358"/>
      <c r="AXZ48" s="358"/>
      <c r="AYA48" s="358"/>
      <c r="AYB48" s="358"/>
      <c r="AYC48" s="358"/>
      <c r="AYD48" s="358"/>
      <c r="AYE48" s="358"/>
      <c r="AYF48" s="358"/>
      <c r="AYG48" s="358"/>
      <c r="AYH48" s="358"/>
      <c r="AYI48" s="358"/>
      <c r="AYJ48" s="358"/>
      <c r="AYK48" s="358"/>
      <c r="AYL48" s="358"/>
      <c r="AYM48" s="358"/>
      <c r="AYN48" s="358"/>
      <c r="AYO48" s="358"/>
      <c r="AYP48" s="358"/>
      <c r="AYQ48" s="358"/>
      <c r="AYR48" s="358"/>
      <c r="AYS48" s="358"/>
      <c r="AYT48" s="358"/>
      <c r="AYU48" s="358"/>
      <c r="AYV48" s="358"/>
      <c r="AYW48" s="358"/>
      <c r="AYX48" s="358"/>
      <c r="AYY48" s="358"/>
      <c r="AYZ48" s="358"/>
      <c r="AZA48" s="358"/>
      <c r="AZB48" s="358"/>
      <c r="AZC48" s="358"/>
      <c r="AZD48" s="358"/>
      <c r="AZE48" s="358"/>
      <c r="AZF48" s="358"/>
      <c r="AZG48" s="358"/>
      <c r="AZH48" s="358"/>
      <c r="AZI48" s="358"/>
      <c r="AZJ48" s="358"/>
      <c r="AZK48" s="358"/>
      <c r="AZL48" s="358"/>
      <c r="AZM48" s="358"/>
      <c r="AZN48" s="358"/>
      <c r="AZO48" s="358"/>
      <c r="AZP48" s="358"/>
      <c r="AZQ48" s="358"/>
      <c r="AZR48" s="358"/>
      <c r="AZS48" s="358"/>
      <c r="AZT48" s="358"/>
      <c r="AZU48" s="358"/>
      <c r="AZV48" s="358"/>
      <c r="AZW48" s="358"/>
      <c r="AZX48" s="358"/>
      <c r="AZY48" s="358"/>
      <c r="AZZ48" s="358"/>
      <c r="BAA48" s="358"/>
      <c r="BAB48" s="358"/>
      <c r="BAC48" s="358"/>
      <c r="BAD48" s="358"/>
      <c r="BAE48" s="358"/>
      <c r="BAF48" s="358"/>
      <c r="BAG48" s="358"/>
      <c r="BAH48" s="358"/>
      <c r="BAI48" s="358"/>
      <c r="BAJ48" s="358"/>
      <c r="BAK48" s="358"/>
      <c r="BAL48" s="358"/>
      <c r="BAM48" s="358"/>
      <c r="BAN48" s="358"/>
      <c r="BAO48" s="358"/>
      <c r="BAP48" s="358"/>
      <c r="BAQ48" s="358"/>
      <c r="BAR48" s="358"/>
      <c r="BAS48" s="358"/>
      <c r="BAT48" s="358"/>
      <c r="BAU48" s="358"/>
      <c r="BAV48" s="358"/>
      <c r="BAW48" s="358"/>
      <c r="BAX48" s="358"/>
      <c r="BAY48" s="358"/>
      <c r="BAZ48" s="358"/>
      <c r="BBA48" s="358"/>
      <c r="BBB48" s="358"/>
      <c r="BBC48" s="358"/>
      <c r="BBD48" s="358"/>
      <c r="BBE48" s="358"/>
      <c r="BBF48" s="358"/>
      <c r="BBG48" s="358"/>
      <c r="BBH48" s="358"/>
      <c r="BBI48" s="358"/>
      <c r="BBJ48" s="358"/>
      <c r="BBK48" s="358"/>
      <c r="BBL48" s="358"/>
      <c r="BBM48" s="358"/>
      <c r="BBN48" s="358"/>
      <c r="BBO48" s="358"/>
      <c r="BBP48" s="358"/>
      <c r="BBQ48" s="358"/>
      <c r="BBR48" s="358"/>
      <c r="BBS48" s="358"/>
      <c r="BBT48" s="358"/>
      <c r="BBU48" s="358"/>
      <c r="BBV48" s="358"/>
      <c r="BBW48" s="358"/>
      <c r="BBX48" s="358"/>
      <c r="BBY48" s="358"/>
      <c r="BBZ48" s="358"/>
      <c r="BCA48" s="358"/>
      <c r="BCB48" s="358"/>
      <c r="BCC48" s="358"/>
      <c r="BCD48" s="358"/>
      <c r="BCE48" s="358"/>
      <c r="BCF48" s="358"/>
      <c r="BCG48" s="358"/>
      <c r="BCH48" s="358"/>
      <c r="BCI48" s="358"/>
      <c r="BCJ48" s="358"/>
      <c r="BCK48" s="358"/>
      <c r="BCL48" s="358"/>
      <c r="BCM48" s="358"/>
      <c r="BCN48" s="358"/>
      <c r="BCO48" s="358"/>
      <c r="BCP48" s="358"/>
      <c r="BCQ48" s="358"/>
      <c r="BCR48" s="358"/>
      <c r="BCS48" s="358"/>
      <c r="BCT48" s="358"/>
      <c r="BCU48" s="358"/>
      <c r="BCV48" s="358"/>
      <c r="BCW48" s="358"/>
      <c r="BCX48" s="358"/>
      <c r="BCY48" s="358"/>
      <c r="BCZ48" s="358"/>
      <c r="BDA48" s="358"/>
      <c r="BDB48" s="358"/>
      <c r="BDC48" s="358"/>
      <c r="BDD48" s="358"/>
      <c r="BDE48" s="358"/>
      <c r="BDF48" s="358"/>
      <c r="BDG48" s="358"/>
      <c r="BDH48" s="358"/>
      <c r="BDI48" s="358"/>
      <c r="BDJ48" s="358"/>
      <c r="BDK48" s="358"/>
      <c r="BDL48" s="358"/>
      <c r="BDM48" s="358"/>
      <c r="BDN48" s="358"/>
      <c r="BDO48" s="358"/>
      <c r="BDP48" s="358"/>
      <c r="BDQ48" s="358"/>
      <c r="BDR48" s="358"/>
      <c r="BDS48" s="358"/>
      <c r="BDT48" s="358"/>
      <c r="BDU48" s="358"/>
      <c r="BDV48" s="358"/>
      <c r="BDW48" s="358"/>
      <c r="BDX48" s="358"/>
      <c r="BDY48" s="358"/>
      <c r="BDZ48" s="358"/>
      <c r="BEA48" s="358"/>
      <c r="BEB48" s="358"/>
      <c r="BEC48" s="358"/>
      <c r="BED48" s="358"/>
      <c r="BEE48" s="358"/>
      <c r="BEF48" s="358"/>
      <c r="BEG48" s="358"/>
      <c r="BEH48" s="358"/>
      <c r="BEI48" s="358"/>
      <c r="BEJ48" s="358"/>
      <c r="BEK48" s="358"/>
      <c r="BEL48" s="358"/>
      <c r="BEM48" s="358"/>
      <c r="BEN48" s="358"/>
      <c r="BEO48" s="358"/>
      <c r="BEP48" s="358"/>
      <c r="BEQ48" s="358"/>
      <c r="BER48" s="358"/>
      <c r="BES48" s="358"/>
      <c r="BET48" s="358"/>
      <c r="BEU48" s="358"/>
      <c r="BEV48" s="358"/>
      <c r="BEW48" s="358"/>
      <c r="BEX48" s="358"/>
      <c r="BEY48" s="358"/>
      <c r="BEZ48" s="358"/>
      <c r="BFA48" s="358"/>
      <c r="BFB48" s="358"/>
      <c r="BFC48" s="358"/>
      <c r="BFD48" s="358"/>
      <c r="BFE48" s="358"/>
      <c r="BFF48" s="358"/>
      <c r="BFG48" s="358"/>
      <c r="BFH48" s="358"/>
      <c r="BFI48" s="358"/>
      <c r="BFJ48" s="358"/>
      <c r="BFK48" s="358"/>
      <c r="BFL48" s="358"/>
      <c r="BFM48" s="358"/>
      <c r="BFN48" s="358"/>
      <c r="BFO48" s="358"/>
      <c r="BFP48" s="358"/>
      <c r="BFQ48" s="358"/>
      <c r="BFR48" s="358"/>
      <c r="BFS48" s="358"/>
      <c r="BFT48" s="358"/>
      <c r="BFU48" s="358"/>
      <c r="BFV48" s="358"/>
      <c r="BFW48" s="358"/>
      <c r="BFX48" s="358"/>
      <c r="BFY48" s="358"/>
      <c r="BFZ48" s="358"/>
      <c r="BGA48" s="358"/>
      <c r="BGB48" s="358"/>
      <c r="BGC48" s="358"/>
      <c r="BGD48" s="358"/>
      <c r="BGE48" s="358"/>
      <c r="BGF48" s="358"/>
      <c r="BGG48" s="358"/>
      <c r="BGH48" s="358"/>
      <c r="BGI48" s="358"/>
      <c r="BGJ48" s="358"/>
      <c r="BGK48" s="358"/>
      <c r="BGL48" s="358"/>
      <c r="BGM48" s="358"/>
      <c r="BGN48" s="358"/>
      <c r="BGO48" s="358"/>
      <c r="BGP48" s="358"/>
      <c r="BGQ48" s="358"/>
      <c r="BGR48" s="358"/>
      <c r="BGS48" s="358"/>
      <c r="BGT48" s="358"/>
      <c r="BGU48" s="358"/>
      <c r="BGV48" s="358"/>
      <c r="BGW48" s="358"/>
      <c r="BGX48" s="358"/>
      <c r="BGY48" s="358"/>
      <c r="BGZ48" s="358"/>
      <c r="BHA48" s="358"/>
      <c r="BHB48" s="358"/>
      <c r="BHC48" s="358"/>
      <c r="BHD48" s="358"/>
      <c r="BHE48" s="358"/>
      <c r="BHF48" s="358"/>
      <c r="BHG48" s="358"/>
      <c r="BHH48" s="358"/>
      <c r="BHI48" s="358"/>
      <c r="BHJ48" s="358"/>
      <c r="BHK48" s="358"/>
      <c r="BHL48" s="358"/>
      <c r="BHM48" s="358"/>
      <c r="BHN48" s="358"/>
      <c r="BHO48" s="358"/>
      <c r="BHP48" s="358"/>
      <c r="BHQ48" s="358"/>
      <c r="BHR48" s="358"/>
      <c r="BHS48" s="358"/>
      <c r="BHT48" s="358"/>
      <c r="BHU48" s="358"/>
      <c r="BHV48" s="358"/>
      <c r="BHW48" s="358"/>
      <c r="BHX48" s="358"/>
      <c r="BHY48" s="358"/>
      <c r="BHZ48" s="358"/>
      <c r="BIA48" s="358"/>
      <c r="BIB48" s="358"/>
      <c r="BIC48" s="358"/>
      <c r="BID48" s="358"/>
      <c r="BIE48" s="358"/>
      <c r="BIF48" s="358"/>
      <c r="BIG48" s="358"/>
      <c r="BIH48" s="358"/>
      <c r="BII48" s="358"/>
      <c r="BIJ48" s="358"/>
      <c r="BIK48" s="358"/>
      <c r="BIL48" s="358"/>
      <c r="BIM48" s="358"/>
      <c r="BIN48" s="358"/>
      <c r="BIO48" s="358"/>
      <c r="BIP48" s="358"/>
      <c r="BIQ48" s="358"/>
      <c r="BIR48" s="358"/>
      <c r="BIS48" s="358"/>
      <c r="BIT48" s="358"/>
      <c r="BIU48" s="358"/>
      <c r="BIV48" s="358"/>
      <c r="BIW48" s="358"/>
      <c r="BIX48" s="358"/>
      <c r="BIY48" s="358"/>
      <c r="BIZ48" s="358"/>
      <c r="BJA48" s="358"/>
      <c r="BJB48" s="358"/>
      <c r="BJC48" s="358"/>
      <c r="BJD48" s="358"/>
      <c r="BJE48" s="358"/>
      <c r="BJF48" s="358"/>
      <c r="BJG48" s="358"/>
      <c r="BJH48" s="358"/>
      <c r="BJI48" s="358"/>
      <c r="BJJ48" s="358"/>
      <c r="BJK48" s="358"/>
      <c r="BJL48" s="358"/>
      <c r="BJM48" s="358"/>
      <c r="BJN48" s="358"/>
      <c r="BJO48" s="358"/>
      <c r="BJP48" s="358"/>
      <c r="BJQ48" s="358"/>
      <c r="BJR48" s="358"/>
      <c r="BJS48" s="358"/>
      <c r="BJT48" s="358"/>
      <c r="BJU48" s="358"/>
      <c r="BJV48" s="358"/>
      <c r="BJW48" s="358"/>
      <c r="BJX48" s="358"/>
      <c r="BJY48" s="358"/>
      <c r="BJZ48" s="358"/>
      <c r="BKA48" s="358"/>
      <c r="BKB48" s="358"/>
      <c r="BKC48" s="358"/>
      <c r="BKD48" s="358"/>
      <c r="BKE48" s="358"/>
      <c r="BKF48" s="358"/>
      <c r="BKG48" s="358"/>
      <c r="BKH48" s="358"/>
      <c r="BKI48" s="358"/>
      <c r="BKJ48" s="358"/>
      <c r="BKK48" s="358"/>
      <c r="BKL48" s="358"/>
      <c r="BKM48" s="358"/>
      <c r="BKN48" s="358"/>
      <c r="BKO48" s="358"/>
      <c r="BKP48" s="358"/>
      <c r="BKQ48" s="358"/>
      <c r="BKR48" s="358"/>
      <c r="BKS48" s="358"/>
      <c r="BKT48" s="358"/>
      <c r="BKU48" s="358"/>
      <c r="BKV48" s="358"/>
      <c r="BKW48" s="358"/>
      <c r="BKX48" s="358"/>
      <c r="BKY48" s="358"/>
      <c r="BKZ48" s="358"/>
      <c r="BLA48" s="358"/>
      <c r="BLB48" s="358"/>
      <c r="BLC48" s="358"/>
      <c r="BLD48" s="358"/>
      <c r="BLE48" s="358"/>
      <c r="BLF48" s="358"/>
      <c r="BLG48" s="358"/>
      <c r="BLH48" s="358"/>
      <c r="BLI48" s="358"/>
      <c r="BLJ48" s="358"/>
      <c r="BLK48" s="358"/>
      <c r="BLL48" s="358"/>
      <c r="BLM48" s="358"/>
      <c r="BLN48" s="358"/>
      <c r="BLO48" s="358"/>
      <c r="BLP48" s="358"/>
      <c r="BLQ48" s="358"/>
      <c r="BLR48" s="358"/>
      <c r="BLS48" s="358"/>
      <c r="BLT48" s="358"/>
      <c r="BLU48" s="358"/>
      <c r="BLV48" s="358"/>
      <c r="BLW48" s="358"/>
      <c r="BLX48" s="358"/>
      <c r="BLY48" s="358"/>
      <c r="BLZ48" s="358"/>
      <c r="BMA48" s="358"/>
      <c r="BMB48" s="358"/>
      <c r="BMC48" s="358"/>
      <c r="BMD48" s="358"/>
      <c r="BME48" s="358"/>
      <c r="BMF48" s="358"/>
      <c r="BMG48" s="358"/>
      <c r="BMH48" s="358"/>
      <c r="BMI48" s="358"/>
      <c r="BMJ48" s="358"/>
      <c r="BMK48" s="358"/>
      <c r="BML48" s="358"/>
      <c r="BMM48" s="358"/>
      <c r="BMN48" s="358"/>
      <c r="BMO48" s="358"/>
      <c r="BMP48" s="358"/>
      <c r="BMQ48" s="358"/>
      <c r="BMR48" s="358"/>
      <c r="BMS48" s="358"/>
      <c r="BMT48" s="358"/>
      <c r="BMU48" s="358"/>
      <c r="BMV48" s="358"/>
      <c r="BMW48" s="358"/>
      <c r="BMX48" s="358"/>
      <c r="BMY48" s="358"/>
      <c r="BMZ48" s="358"/>
      <c r="BNA48" s="358"/>
      <c r="BNB48" s="358"/>
      <c r="BNC48" s="358"/>
      <c r="BND48" s="358"/>
      <c r="BNE48" s="358"/>
      <c r="BNF48" s="358"/>
      <c r="BNG48" s="358"/>
      <c r="BNH48" s="358"/>
      <c r="BNI48" s="358"/>
      <c r="BNJ48" s="358"/>
      <c r="BNK48" s="358"/>
      <c r="BNL48" s="358"/>
      <c r="BNM48" s="358"/>
      <c r="BNN48" s="358"/>
      <c r="BNO48" s="358"/>
      <c r="BNP48" s="358"/>
      <c r="BNQ48" s="358"/>
      <c r="BNR48" s="358"/>
      <c r="BNS48" s="358"/>
      <c r="BNT48" s="358"/>
      <c r="BNU48" s="358"/>
      <c r="BNV48" s="358"/>
      <c r="BNW48" s="358"/>
      <c r="BNX48" s="358"/>
      <c r="BNY48" s="358"/>
      <c r="BNZ48" s="358"/>
      <c r="BOA48" s="358"/>
      <c r="BOB48" s="358"/>
      <c r="BOC48" s="358"/>
      <c r="BOD48" s="358"/>
      <c r="BOE48" s="358"/>
      <c r="BOF48" s="358"/>
      <c r="BOG48" s="358"/>
      <c r="BOH48" s="358"/>
      <c r="BOI48" s="358"/>
      <c r="BOJ48" s="358"/>
      <c r="BOK48" s="358"/>
      <c r="BOL48" s="358"/>
      <c r="BOM48" s="358"/>
      <c r="BON48" s="358"/>
      <c r="BOO48" s="358"/>
      <c r="BOP48" s="358"/>
      <c r="BOQ48" s="358"/>
      <c r="BOR48" s="358"/>
      <c r="BOS48" s="358"/>
      <c r="BOT48" s="358"/>
      <c r="BOU48" s="358"/>
      <c r="BOV48" s="358"/>
      <c r="BOW48" s="358"/>
      <c r="BOX48" s="358"/>
      <c r="BOY48" s="358"/>
      <c r="BOZ48" s="358"/>
      <c r="BPA48" s="358"/>
      <c r="BPB48" s="358"/>
      <c r="BPC48" s="358"/>
      <c r="BPD48" s="358"/>
      <c r="BPE48" s="358"/>
      <c r="BPF48" s="358"/>
      <c r="BPG48" s="358"/>
      <c r="BPH48" s="358"/>
      <c r="BPI48" s="358"/>
      <c r="BPJ48" s="358"/>
      <c r="BPK48" s="358"/>
      <c r="BPL48" s="358"/>
      <c r="BPM48" s="358"/>
      <c r="BPN48" s="358"/>
      <c r="BPO48" s="358"/>
      <c r="BPP48" s="358"/>
      <c r="BPQ48" s="358"/>
      <c r="BPR48" s="358"/>
      <c r="BPS48" s="358"/>
      <c r="BPT48" s="358"/>
      <c r="BPU48" s="358"/>
      <c r="BPV48" s="358"/>
      <c r="BPW48" s="358"/>
      <c r="BPX48" s="358"/>
      <c r="BPY48" s="358"/>
      <c r="BPZ48" s="358"/>
      <c r="BQA48" s="358"/>
      <c r="BQB48" s="358"/>
      <c r="BQC48" s="358"/>
      <c r="BQD48" s="358"/>
      <c r="BQE48" s="358"/>
      <c r="BQF48" s="358"/>
      <c r="BQG48" s="358"/>
      <c r="BQH48" s="358"/>
      <c r="BQI48" s="358"/>
      <c r="BQJ48" s="358"/>
      <c r="BQK48" s="358"/>
      <c r="BQL48" s="358"/>
      <c r="BQM48" s="358"/>
      <c r="BQN48" s="358"/>
      <c r="BQO48" s="358"/>
      <c r="BQP48" s="358"/>
      <c r="BQQ48" s="358"/>
      <c r="BQR48" s="358"/>
      <c r="BQS48" s="358"/>
      <c r="BQT48" s="358"/>
      <c r="BQU48" s="358"/>
      <c r="BQV48" s="358"/>
      <c r="BQW48" s="358"/>
      <c r="BQX48" s="358"/>
      <c r="BQY48" s="358"/>
      <c r="BQZ48" s="358"/>
      <c r="BRA48" s="358"/>
      <c r="BRB48" s="358"/>
      <c r="BRC48" s="358"/>
      <c r="BRD48" s="358"/>
      <c r="BRE48" s="358"/>
      <c r="BRF48" s="358"/>
      <c r="BRG48" s="358"/>
      <c r="BRH48" s="358"/>
      <c r="BRI48" s="358"/>
      <c r="BRJ48" s="358"/>
      <c r="BRK48" s="358"/>
      <c r="BRL48" s="358"/>
      <c r="BRM48" s="358"/>
      <c r="BRN48" s="358"/>
      <c r="BRO48" s="358"/>
      <c r="BRP48" s="358"/>
      <c r="BRQ48" s="358"/>
      <c r="BRR48" s="358"/>
      <c r="BRS48" s="358"/>
      <c r="BRT48" s="358"/>
      <c r="BRU48" s="358"/>
      <c r="BRV48" s="358"/>
      <c r="BRW48" s="358"/>
      <c r="BRX48" s="358"/>
      <c r="BRY48" s="358"/>
      <c r="BRZ48" s="358"/>
      <c r="BSA48" s="358"/>
      <c r="BSB48" s="358"/>
      <c r="BSC48" s="358"/>
      <c r="BSD48" s="358"/>
      <c r="BSE48" s="358"/>
      <c r="BSF48" s="358"/>
      <c r="BSG48" s="358"/>
      <c r="BSH48" s="358"/>
      <c r="BSI48" s="358"/>
      <c r="BSJ48" s="358"/>
      <c r="BSK48" s="358"/>
      <c r="BSL48" s="358"/>
      <c r="BSM48" s="358"/>
      <c r="BSN48" s="358"/>
      <c r="BSO48" s="358"/>
      <c r="BSP48" s="358"/>
      <c r="BSQ48" s="358"/>
      <c r="BSR48" s="358"/>
      <c r="BSS48" s="358"/>
      <c r="BST48" s="358"/>
      <c r="BSU48" s="358"/>
      <c r="BSV48" s="358"/>
      <c r="BSW48" s="358"/>
      <c r="BSX48" s="358"/>
      <c r="BSY48" s="358"/>
      <c r="BSZ48" s="358"/>
      <c r="BTA48" s="358"/>
      <c r="BTB48" s="358"/>
      <c r="BTC48" s="358"/>
      <c r="BTD48" s="358"/>
      <c r="BTE48" s="358"/>
      <c r="BTF48" s="358"/>
      <c r="BTG48" s="358"/>
      <c r="BTH48" s="358"/>
      <c r="BTI48" s="358"/>
      <c r="BTJ48" s="358"/>
      <c r="BTK48" s="358"/>
      <c r="BTL48" s="358"/>
      <c r="BTM48" s="358"/>
      <c r="BTN48" s="358"/>
      <c r="BTO48" s="358"/>
      <c r="BTP48" s="358"/>
      <c r="BTQ48" s="358"/>
      <c r="BTR48" s="358"/>
      <c r="BTS48" s="358"/>
      <c r="BTT48" s="358"/>
      <c r="BTU48" s="358"/>
      <c r="BTV48" s="358"/>
      <c r="BTW48" s="358"/>
      <c r="BTX48" s="358"/>
      <c r="BTY48" s="358"/>
      <c r="BTZ48" s="358"/>
      <c r="BUA48" s="358"/>
      <c r="BUB48" s="358"/>
      <c r="BUC48" s="358"/>
      <c r="BUD48" s="358"/>
      <c r="BUE48" s="358"/>
      <c r="BUF48" s="358"/>
      <c r="BUG48" s="358"/>
      <c r="BUH48" s="358"/>
      <c r="BUI48" s="358"/>
      <c r="BUJ48" s="358"/>
      <c r="BUK48" s="358"/>
      <c r="BUL48" s="358"/>
      <c r="BUM48" s="358"/>
      <c r="BUN48" s="358"/>
      <c r="BUO48" s="358"/>
      <c r="BUP48" s="358"/>
      <c r="BUQ48" s="358"/>
      <c r="BUR48" s="358"/>
      <c r="BUS48" s="358"/>
      <c r="BUT48" s="358"/>
      <c r="BUU48" s="358"/>
      <c r="BUV48" s="358"/>
      <c r="BUW48" s="358"/>
      <c r="BUX48" s="358"/>
      <c r="BUY48" s="358"/>
      <c r="BUZ48" s="358"/>
      <c r="BVA48" s="358"/>
      <c r="BVB48" s="358"/>
      <c r="BVC48" s="358"/>
      <c r="BVD48" s="358"/>
      <c r="BVE48" s="358"/>
      <c r="BVF48" s="358"/>
      <c r="BVG48" s="358"/>
      <c r="BVH48" s="358"/>
      <c r="BVI48" s="358"/>
      <c r="BVJ48" s="358"/>
      <c r="BVK48" s="358"/>
      <c r="BVL48" s="358"/>
      <c r="BVM48" s="358"/>
      <c r="BVN48" s="358"/>
      <c r="BVO48" s="358"/>
      <c r="BVP48" s="358"/>
      <c r="BVQ48" s="358"/>
      <c r="BVR48" s="358"/>
      <c r="BVS48" s="358"/>
      <c r="BVT48" s="358"/>
      <c r="BVU48" s="358"/>
      <c r="BVV48" s="358"/>
      <c r="BVW48" s="358"/>
      <c r="BVX48" s="358"/>
      <c r="BVY48" s="358"/>
      <c r="BVZ48" s="358"/>
      <c r="BWA48" s="358"/>
      <c r="BWB48" s="358"/>
      <c r="BWC48" s="358"/>
      <c r="BWD48" s="358"/>
      <c r="BWE48" s="358"/>
      <c r="BWF48" s="358"/>
      <c r="BWG48" s="358"/>
      <c r="BWH48" s="358"/>
      <c r="BWI48" s="358"/>
      <c r="BWJ48" s="358"/>
      <c r="BWK48" s="358"/>
      <c r="BWL48" s="358"/>
      <c r="BWM48" s="358"/>
      <c r="BWN48" s="358"/>
      <c r="BWO48" s="358"/>
      <c r="BWP48" s="358"/>
      <c r="BWQ48" s="358"/>
      <c r="BWR48" s="358"/>
      <c r="BWS48" s="358"/>
      <c r="BWT48" s="358"/>
      <c r="BWU48" s="358"/>
      <c r="BWV48" s="358"/>
      <c r="BWW48" s="358"/>
      <c r="BWX48" s="358"/>
      <c r="BWY48" s="358"/>
      <c r="BWZ48" s="358"/>
      <c r="BXA48" s="358"/>
      <c r="BXB48" s="358"/>
      <c r="BXC48" s="358"/>
      <c r="BXD48" s="358"/>
      <c r="BXE48" s="358"/>
      <c r="BXF48" s="358"/>
      <c r="BXG48" s="358"/>
      <c r="BXH48" s="358"/>
      <c r="BXI48" s="358"/>
      <c r="BXJ48" s="358"/>
      <c r="BXK48" s="358"/>
      <c r="BXL48" s="358"/>
      <c r="BXM48" s="358"/>
      <c r="BXN48" s="358"/>
      <c r="BXO48" s="358"/>
      <c r="BXP48" s="358"/>
      <c r="BXQ48" s="358"/>
      <c r="BXR48" s="358"/>
      <c r="BXS48" s="358"/>
      <c r="BXT48" s="358"/>
      <c r="BXU48" s="358"/>
      <c r="BXV48" s="358"/>
      <c r="BXW48" s="358"/>
      <c r="BXX48" s="358"/>
      <c r="BXY48" s="358"/>
      <c r="BXZ48" s="358"/>
      <c r="BYA48" s="358"/>
      <c r="BYB48" s="358"/>
      <c r="BYC48" s="358"/>
      <c r="BYD48" s="358"/>
      <c r="BYE48" s="358"/>
      <c r="BYF48" s="358"/>
      <c r="BYG48" s="358"/>
      <c r="BYH48" s="358"/>
      <c r="BYI48" s="358"/>
      <c r="BYJ48" s="358"/>
      <c r="BYK48" s="358"/>
      <c r="BYL48" s="358"/>
      <c r="BYM48" s="358"/>
      <c r="BYN48" s="358"/>
      <c r="BYO48" s="358"/>
      <c r="BYP48" s="358"/>
      <c r="BYQ48" s="358"/>
      <c r="BYR48" s="358"/>
      <c r="BYS48" s="358"/>
      <c r="BYT48" s="358"/>
      <c r="BYU48" s="358"/>
      <c r="BYV48" s="358"/>
      <c r="BYW48" s="358"/>
      <c r="BYX48" s="358"/>
      <c r="BYY48" s="358"/>
      <c r="BYZ48" s="358"/>
      <c r="BZA48" s="358"/>
      <c r="BZB48" s="358"/>
      <c r="BZC48" s="358"/>
      <c r="BZD48" s="358"/>
      <c r="BZE48" s="358"/>
      <c r="BZF48" s="358"/>
      <c r="BZG48" s="358"/>
      <c r="BZH48" s="358"/>
      <c r="BZI48" s="358"/>
      <c r="BZJ48" s="358"/>
      <c r="BZK48" s="358"/>
      <c r="BZL48" s="358"/>
      <c r="BZM48" s="358"/>
      <c r="BZN48" s="358"/>
      <c r="BZO48" s="358"/>
      <c r="BZP48" s="358"/>
      <c r="BZQ48" s="358"/>
      <c r="BZR48" s="358"/>
      <c r="BZS48" s="358"/>
      <c r="BZT48" s="358"/>
      <c r="BZU48" s="358"/>
      <c r="BZV48" s="358"/>
      <c r="BZW48" s="358"/>
      <c r="BZX48" s="358"/>
      <c r="BZY48" s="358"/>
      <c r="BZZ48" s="358"/>
      <c r="CAA48" s="358"/>
      <c r="CAB48" s="358"/>
      <c r="CAC48" s="358"/>
      <c r="CAD48" s="358"/>
      <c r="CAE48" s="358"/>
      <c r="CAF48" s="358"/>
      <c r="CAG48" s="358"/>
      <c r="CAH48" s="358"/>
      <c r="CAI48" s="358"/>
      <c r="CAJ48" s="358"/>
      <c r="CAK48" s="358"/>
      <c r="CAL48" s="358"/>
      <c r="CAM48" s="358"/>
      <c r="CAN48" s="358"/>
      <c r="CAO48" s="358"/>
      <c r="CAP48" s="358"/>
      <c r="CAQ48" s="358"/>
      <c r="CAR48" s="358"/>
      <c r="CAS48" s="358"/>
      <c r="CAT48" s="358"/>
      <c r="CAU48" s="358"/>
      <c r="CAV48" s="358"/>
      <c r="CAW48" s="358"/>
      <c r="CAX48" s="358"/>
      <c r="CAY48" s="358"/>
      <c r="CAZ48" s="358"/>
      <c r="CBA48" s="358"/>
      <c r="CBB48" s="358"/>
      <c r="CBC48" s="358"/>
      <c r="CBD48" s="358"/>
      <c r="CBE48" s="358"/>
      <c r="CBF48" s="358"/>
      <c r="CBG48" s="358"/>
      <c r="CBH48" s="358"/>
      <c r="CBI48" s="358"/>
      <c r="CBJ48" s="358"/>
      <c r="CBK48" s="358"/>
      <c r="CBL48" s="358"/>
      <c r="CBM48" s="358"/>
      <c r="CBN48" s="358"/>
      <c r="CBO48" s="358"/>
      <c r="CBP48" s="358"/>
      <c r="CBQ48" s="358"/>
      <c r="CBR48" s="358"/>
      <c r="CBS48" s="358"/>
      <c r="CBT48" s="358"/>
      <c r="CBU48" s="358"/>
      <c r="CBV48" s="358"/>
      <c r="CBW48" s="358"/>
      <c r="CBX48" s="358"/>
      <c r="CBY48" s="358"/>
      <c r="CBZ48" s="358"/>
      <c r="CCA48" s="358"/>
      <c r="CCB48" s="358"/>
      <c r="CCC48" s="358"/>
      <c r="CCD48" s="358"/>
      <c r="CCE48" s="358"/>
      <c r="CCF48" s="358"/>
      <c r="CCG48" s="358"/>
      <c r="CCH48" s="358"/>
      <c r="CCI48" s="358"/>
      <c r="CCJ48" s="358"/>
      <c r="CCK48" s="358"/>
      <c r="CCL48" s="358"/>
      <c r="CCM48" s="358"/>
      <c r="CCN48" s="358"/>
      <c r="CCO48" s="358"/>
      <c r="CCP48" s="358"/>
      <c r="CCQ48" s="358"/>
      <c r="CCR48" s="358"/>
      <c r="CCS48" s="358"/>
      <c r="CCT48" s="358"/>
      <c r="CCU48" s="358"/>
      <c r="CCV48" s="358"/>
      <c r="CCW48" s="358"/>
      <c r="CCX48" s="358"/>
      <c r="CCY48" s="358"/>
      <c r="CCZ48" s="358"/>
      <c r="CDA48" s="358"/>
      <c r="CDB48" s="358"/>
      <c r="CDC48" s="358"/>
      <c r="CDD48" s="358"/>
      <c r="CDE48" s="358"/>
      <c r="CDF48" s="358"/>
      <c r="CDG48" s="358"/>
      <c r="CDH48" s="358"/>
      <c r="CDI48" s="358"/>
      <c r="CDJ48" s="358"/>
      <c r="CDK48" s="358"/>
      <c r="CDL48" s="358"/>
      <c r="CDM48" s="358"/>
      <c r="CDN48" s="358"/>
      <c r="CDO48" s="358"/>
      <c r="CDP48" s="358"/>
      <c r="CDQ48" s="358"/>
      <c r="CDR48" s="358"/>
      <c r="CDS48" s="358"/>
      <c r="CDT48" s="358"/>
      <c r="CDU48" s="358"/>
      <c r="CDV48" s="358"/>
      <c r="CDW48" s="358"/>
      <c r="CDX48" s="358"/>
      <c r="CDY48" s="358"/>
      <c r="CDZ48" s="358"/>
      <c r="CEA48" s="358"/>
      <c r="CEB48" s="358"/>
      <c r="CEC48" s="358"/>
      <c r="CED48" s="358"/>
      <c r="CEE48" s="358"/>
      <c r="CEF48" s="358"/>
      <c r="CEG48" s="358"/>
      <c r="CEH48" s="358"/>
      <c r="CEI48" s="358"/>
      <c r="CEJ48" s="358"/>
      <c r="CEK48" s="358"/>
      <c r="CEL48" s="358"/>
      <c r="CEM48" s="358"/>
      <c r="CEN48" s="358"/>
      <c r="CEO48" s="358"/>
      <c r="CEP48" s="358"/>
      <c r="CEQ48" s="358"/>
      <c r="CER48" s="358"/>
      <c r="CES48" s="358"/>
      <c r="CET48" s="358"/>
      <c r="CEU48" s="358"/>
      <c r="CEV48" s="358"/>
      <c r="CEW48" s="358"/>
      <c r="CEX48" s="358"/>
      <c r="CEY48" s="358"/>
      <c r="CEZ48" s="358"/>
      <c r="CFA48" s="358"/>
      <c r="CFB48" s="358"/>
      <c r="CFC48" s="358"/>
      <c r="CFD48" s="358"/>
      <c r="CFE48" s="358"/>
      <c r="CFF48" s="358"/>
      <c r="CFG48" s="358"/>
      <c r="CFH48" s="358"/>
      <c r="CFI48" s="358"/>
      <c r="CFJ48" s="358"/>
      <c r="CFK48" s="358"/>
      <c r="CFL48" s="358"/>
      <c r="CFM48" s="358"/>
      <c r="CFN48" s="358"/>
      <c r="CFO48" s="358"/>
      <c r="CFP48" s="358"/>
      <c r="CFQ48" s="358"/>
      <c r="CFR48" s="358"/>
      <c r="CFS48" s="358"/>
      <c r="CFT48" s="358"/>
      <c r="CFU48" s="358"/>
      <c r="CFV48" s="358"/>
      <c r="CFW48" s="358"/>
      <c r="CFX48" s="358"/>
      <c r="CFY48" s="358"/>
      <c r="CFZ48" s="358"/>
      <c r="CGA48" s="358"/>
      <c r="CGB48" s="358"/>
      <c r="CGC48" s="358"/>
      <c r="CGD48" s="358"/>
      <c r="CGE48" s="358"/>
      <c r="CGF48" s="358"/>
      <c r="CGG48" s="358"/>
      <c r="CGH48" s="358"/>
      <c r="CGI48" s="358"/>
      <c r="CGJ48" s="358"/>
      <c r="CGK48" s="358"/>
      <c r="CGL48" s="358"/>
      <c r="CGM48" s="358"/>
      <c r="CGN48" s="358"/>
      <c r="CGO48" s="358"/>
      <c r="CGP48" s="358"/>
      <c r="CGQ48" s="358"/>
      <c r="CGR48" s="358"/>
      <c r="CGS48" s="358"/>
      <c r="CGT48" s="358"/>
      <c r="CGU48" s="358"/>
      <c r="CGV48" s="358"/>
      <c r="CGW48" s="358"/>
      <c r="CGX48" s="358"/>
      <c r="CGY48" s="358"/>
      <c r="CGZ48" s="358"/>
      <c r="CHA48" s="358"/>
      <c r="CHB48" s="358"/>
      <c r="CHC48" s="358"/>
      <c r="CHD48" s="358"/>
      <c r="CHE48" s="358"/>
      <c r="CHF48" s="358"/>
      <c r="CHG48" s="358"/>
      <c r="CHH48" s="358"/>
      <c r="CHI48" s="358"/>
      <c r="CHJ48" s="358"/>
      <c r="CHK48" s="358"/>
      <c r="CHL48" s="358"/>
      <c r="CHM48" s="358"/>
      <c r="CHN48" s="358"/>
      <c r="CHO48" s="358"/>
      <c r="CHP48" s="358"/>
      <c r="CHQ48" s="358"/>
      <c r="CHR48" s="358"/>
      <c r="CHS48" s="358"/>
      <c r="CHT48" s="358"/>
      <c r="CHU48" s="358"/>
      <c r="CHV48" s="358"/>
      <c r="CHW48" s="358"/>
      <c r="CHX48" s="358"/>
      <c r="CHY48" s="358"/>
      <c r="CHZ48" s="358"/>
      <c r="CIA48" s="358"/>
      <c r="CIB48" s="358"/>
      <c r="CIC48" s="358"/>
      <c r="CID48" s="358"/>
      <c r="CIE48" s="358"/>
      <c r="CIF48" s="358"/>
      <c r="CIG48" s="358"/>
      <c r="CIH48" s="358"/>
      <c r="CII48" s="358"/>
      <c r="CIJ48" s="358"/>
      <c r="CIK48" s="358"/>
      <c r="CIL48" s="358"/>
      <c r="CIM48" s="358"/>
      <c r="CIN48" s="358"/>
      <c r="CIO48" s="358"/>
      <c r="CIP48" s="358"/>
      <c r="CIQ48" s="358"/>
      <c r="CIR48" s="358"/>
      <c r="CIS48" s="358"/>
      <c r="CIT48" s="358"/>
      <c r="CIU48" s="358"/>
      <c r="CIV48" s="358"/>
      <c r="CIW48" s="358"/>
      <c r="CIX48" s="358"/>
      <c r="CIY48" s="358"/>
      <c r="CIZ48" s="358"/>
      <c r="CJA48" s="358"/>
      <c r="CJB48" s="358"/>
      <c r="CJC48" s="358"/>
      <c r="CJD48" s="358"/>
      <c r="CJE48" s="358"/>
      <c r="CJF48" s="358"/>
      <c r="CJG48" s="358"/>
      <c r="CJH48" s="358"/>
      <c r="CJI48" s="358"/>
      <c r="CJJ48" s="358"/>
      <c r="CJK48" s="358"/>
      <c r="CJL48" s="358"/>
      <c r="CJM48" s="358"/>
      <c r="CJN48" s="358"/>
      <c r="CJO48" s="358"/>
      <c r="CJP48" s="358"/>
      <c r="CJQ48" s="358"/>
      <c r="CJR48" s="358"/>
      <c r="CJS48" s="358"/>
      <c r="CJT48" s="358"/>
      <c r="CJU48" s="358"/>
      <c r="CJV48" s="358"/>
      <c r="CJW48" s="358"/>
      <c r="CJX48" s="358"/>
      <c r="CJY48" s="358"/>
      <c r="CJZ48" s="358"/>
      <c r="CKA48" s="358"/>
      <c r="CKB48" s="358"/>
      <c r="CKC48" s="358"/>
      <c r="CKD48" s="358"/>
      <c r="CKE48" s="358"/>
      <c r="CKF48" s="358"/>
      <c r="CKG48" s="358"/>
      <c r="CKH48" s="358"/>
      <c r="CKI48" s="358"/>
      <c r="CKJ48" s="358"/>
      <c r="CKK48" s="358"/>
      <c r="CKL48" s="358"/>
      <c r="CKM48" s="358"/>
      <c r="CKN48" s="358"/>
      <c r="CKO48" s="358"/>
      <c r="CKP48" s="358"/>
      <c r="CKQ48" s="358"/>
      <c r="CKR48" s="358"/>
      <c r="CKS48" s="358"/>
      <c r="CKT48" s="358"/>
      <c r="CKU48" s="358"/>
      <c r="CKV48" s="358"/>
      <c r="CKW48" s="358"/>
      <c r="CKX48" s="358"/>
      <c r="CKY48" s="358"/>
      <c r="CKZ48" s="358"/>
      <c r="CLA48" s="358"/>
      <c r="CLB48" s="358"/>
      <c r="CLC48" s="358"/>
      <c r="CLD48" s="358"/>
      <c r="CLE48" s="358"/>
      <c r="CLF48" s="358"/>
      <c r="CLG48" s="358"/>
      <c r="CLH48" s="358"/>
      <c r="CLI48" s="358"/>
      <c r="CLJ48" s="358"/>
      <c r="CLK48" s="358"/>
      <c r="CLL48" s="358"/>
      <c r="CLM48" s="358"/>
      <c r="CLN48" s="358"/>
      <c r="CLO48" s="358"/>
      <c r="CLP48" s="358"/>
      <c r="CLQ48" s="358"/>
      <c r="CLR48" s="358"/>
      <c r="CLS48" s="358"/>
      <c r="CLT48" s="358"/>
      <c r="CLU48" s="358"/>
      <c r="CLV48" s="358"/>
      <c r="CLW48" s="358"/>
      <c r="CLX48" s="358"/>
      <c r="CLY48" s="358"/>
      <c r="CLZ48" s="358"/>
      <c r="CMA48" s="358"/>
      <c r="CMB48" s="358"/>
      <c r="CMC48" s="358"/>
      <c r="CMD48" s="358"/>
      <c r="CME48" s="358"/>
      <c r="CMF48" s="358"/>
      <c r="CMG48" s="358"/>
      <c r="CMH48" s="358"/>
      <c r="CMI48" s="358"/>
      <c r="CMJ48" s="358"/>
      <c r="CMK48" s="358"/>
      <c r="CML48" s="358"/>
      <c r="CMM48" s="358"/>
      <c r="CMN48" s="358"/>
      <c r="CMO48" s="358"/>
      <c r="CMP48" s="358"/>
      <c r="CMQ48" s="358"/>
      <c r="CMR48" s="358"/>
      <c r="CMS48" s="358"/>
      <c r="CMT48" s="358"/>
      <c r="CMU48" s="358"/>
      <c r="CMV48" s="358"/>
      <c r="CMW48" s="358"/>
      <c r="CMX48" s="358"/>
      <c r="CMY48" s="358"/>
      <c r="CMZ48" s="358"/>
      <c r="CNA48" s="358"/>
      <c r="CNB48" s="358"/>
      <c r="CNC48" s="358"/>
      <c r="CND48" s="358"/>
      <c r="CNE48" s="358"/>
      <c r="CNF48" s="358"/>
      <c r="CNG48" s="358"/>
      <c r="CNH48" s="358"/>
      <c r="CNI48" s="358"/>
      <c r="CNJ48" s="358"/>
      <c r="CNK48" s="358"/>
      <c r="CNL48" s="358"/>
      <c r="CNM48" s="358"/>
      <c r="CNN48" s="358"/>
      <c r="CNO48" s="358"/>
      <c r="CNP48" s="358"/>
      <c r="CNQ48" s="358"/>
      <c r="CNR48" s="358"/>
      <c r="CNS48" s="358"/>
      <c r="CNT48" s="358"/>
      <c r="CNU48" s="358"/>
      <c r="CNV48" s="358"/>
      <c r="CNW48" s="358"/>
      <c r="CNX48" s="358"/>
      <c r="CNY48" s="358"/>
      <c r="CNZ48" s="358"/>
      <c r="COA48" s="358"/>
      <c r="COB48" s="358"/>
      <c r="COC48" s="358"/>
      <c r="COD48" s="358"/>
      <c r="COE48" s="358"/>
      <c r="COF48" s="358"/>
      <c r="COG48" s="358"/>
      <c r="COH48" s="358"/>
      <c r="COI48" s="358"/>
      <c r="COJ48" s="358"/>
      <c r="COK48" s="358"/>
      <c r="COL48" s="358"/>
      <c r="COM48" s="358"/>
      <c r="CON48" s="358"/>
      <c r="COO48" s="358"/>
      <c r="COP48" s="358"/>
      <c r="COQ48" s="358"/>
      <c r="COR48" s="358"/>
      <c r="COS48" s="358"/>
      <c r="COT48" s="358"/>
      <c r="COU48" s="358"/>
      <c r="COV48" s="358"/>
      <c r="COW48" s="358"/>
      <c r="COX48" s="358"/>
      <c r="COY48" s="358"/>
      <c r="COZ48" s="358"/>
      <c r="CPA48" s="358"/>
      <c r="CPB48" s="358"/>
      <c r="CPC48" s="358"/>
      <c r="CPD48" s="358"/>
      <c r="CPE48" s="358"/>
      <c r="CPF48" s="358"/>
      <c r="CPG48" s="358"/>
      <c r="CPH48" s="358"/>
      <c r="CPI48" s="358"/>
      <c r="CPJ48" s="358"/>
      <c r="CPK48" s="358"/>
      <c r="CPL48" s="358"/>
      <c r="CPM48" s="358"/>
      <c r="CPN48" s="358"/>
      <c r="CPO48" s="358"/>
      <c r="CPP48" s="358"/>
      <c r="CPQ48" s="358"/>
      <c r="CPR48" s="358"/>
      <c r="CPS48" s="358"/>
      <c r="CPT48" s="358"/>
      <c r="CPU48" s="358"/>
      <c r="CPV48" s="358"/>
      <c r="CPW48" s="358"/>
      <c r="CPX48" s="358"/>
      <c r="CPY48" s="358"/>
      <c r="CPZ48" s="358"/>
      <c r="CQA48" s="358"/>
      <c r="CQB48" s="358"/>
      <c r="CQC48" s="358"/>
      <c r="CQD48" s="358"/>
      <c r="CQE48" s="358"/>
      <c r="CQF48" s="358"/>
      <c r="CQG48" s="358"/>
      <c r="CQH48" s="358"/>
      <c r="CQI48" s="358"/>
      <c r="CQJ48" s="358"/>
      <c r="CQK48" s="358"/>
      <c r="CQL48" s="358"/>
      <c r="CQM48" s="358"/>
      <c r="CQN48" s="358"/>
      <c r="CQO48" s="358"/>
      <c r="CQP48" s="358"/>
      <c r="CQQ48" s="358"/>
      <c r="CQR48" s="358"/>
      <c r="CQS48" s="358"/>
      <c r="CQT48" s="358"/>
      <c r="CQU48" s="358"/>
      <c r="CQV48" s="358"/>
      <c r="CQW48" s="358"/>
      <c r="CQX48" s="358"/>
      <c r="CQY48" s="358"/>
      <c r="CQZ48" s="358"/>
      <c r="CRA48" s="358"/>
      <c r="CRB48" s="358"/>
      <c r="CRC48" s="358"/>
      <c r="CRD48" s="358"/>
      <c r="CRE48" s="358"/>
      <c r="CRF48" s="358"/>
      <c r="CRG48" s="358"/>
      <c r="CRH48" s="358"/>
      <c r="CRI48" s="358"/>
      <c r="CRJ48" s="358"/>
      <c r="CRK48" s="358"/>
      <c r="CRL48" s="358"/>
      <c r="CRM48" s="358"/>
      <c r="CRN48" s="358"/>
      <c r="CRO48" s="358"/>
      <c r="CRP48" s="358"/>
      <c r="CRQ48" s="358"/>
      <c r="CRR48" s="358"/>
      <c r="CRS48" s="358"/>
      <c r="CRT48" s="358"/>
      <c r="CRU48" s="358"/>
      <c r="CRV48" s="358"/>
      <c r="CRW48" s="358"/>
      <c r="CRX48" s="358"/>
      <c r="CRY48" s="358"/>
      <c r="CRZ48" s="358"/>
      <c r="CSA48" s="358"/>
      <c r="CSB48" s="358"/>
      <c r="CSC48" s="358"/>
      <c r="CSD48" s="358"/>
      <c r="CSE48" s="358"/>
      <c r="CSF48" s="358"/>
      <c r="CSG48" s="358"/>
      <c r="CSH48" s="358"/>
      <c r="CSI48" s="358"/>
      <c r="CSJ48" s="358"/>
      <c r="CSK48" s="358"/>
      <c r="CSL48" s="358"/>
      <c r="CSM48" s="358"/>
      <c r="CSN48" s="358"/>
      <c r="CSO48" s="358"/>
      <c r="CSP48" s="358"/>
      <c r="CSQ48" s="358"/>
      <c r="CSR48" s="358"/>
      <c r="CSS48" s="358"/>
      <c r="CST48" s="358"/>
      <c r="CSU48" s="358"/>
      <c r="CSV48" s="358"/>
      <c r="CSW48" s="358"/>
      <c r="CSX48" s="358"/>
      <c r="CSY48" s="358"/>
      <c r="CSZ48" s="358"/>
      <c r="CTA48" s="358"/>
      <c r="CTB48" s="358"/>
      <c r="CTC48" s="358"/>
      <c r="CTD48" s="358"/>
      <c r="CTE48" s="358"/>
      <c r="CTF48" s="358"/>
      <c r="CTG48" s="358"/>
      <c r="CTH48" s="358"/>
      <c r="CTI48" s="358"/>
      <c r="CTJ48" s="358"/>
      <c r="CTK48" s="358"/>
      <c r="CTL48" s="358"/>
      <c r="CTM48" s="358"/>
      <c r="CTN48" s="358"/>
      <c r="CTO48" s="358"/>
      <c r="CTP48" s="358"/>
      <c r="CTQ48" s="358"/>
      <c r="CTR48" s="358"/>
      <c r="CTS48" s="358"/>
      <c r="CTT48" s="358"/>
      <c r="CTU48" s="358"/>
      <c r="CTV48" s="358"/>
      <c r="CTW48" s="358"/>
      <c r="CTX48" s="358"/>
      <c r="CTY48" s="358"/>
      <c r="CTZ48" s="358"/>
      <c r="CUA48" s="358"/>
      <c r="CUB48" s="358"/>
      <c r="CUC48" s="358"/>
      <c r="CUD48" s="358"/>
      <c r="CUE48" s="358"/>
      <c r="CUF48" s="358"/>
      <c r="CUG48" s="358"/>
      <c r="CUH48" s="358"/>
      <c r="CUI48" s="358"/>
      <c r="CUJ48" s="358"/>
      <c r="CUK48" s="358"/>
      <c r="CUL48" s="358"/>
      <c r="CUM48" s="358"/>
      <c r="CUN48" s="358"/>
      <c r="CUO48" s="358"/>
      <c r="CUP48" s="358"/>
      <c r="CUQ48" s="358"/>
      <c r="CUR48" s="358"/>
      <c r="CUS48" s="358"/>
      <c r="CUT48" s="358"/>
      <c r="CUU48" s="358"/>
      <c r="CUV48" s="358"/>
      <c r="CUW48" s="358"/>
      <c r="CUX48" s="358"/>
      <c r="CUY48" s="358"/>
      <c r="CUZ48" s="358"/>
      <c r="CVA48" s="358"/>
      <c r="CVB48" s="358"/>
      <c r="CVC48" s="358"/>
      <c r="CVD48" s="358"/>
      <c r="CVE48" s="358"/>
      <c r="CVF48" s="358"/>
      <c r="CVG48" s="358"/>
      <c r="CVH48" s="358"/>
      <c r="CVI48" s="358"/>
      <c r="CVJ48" s="358"/>
      <c r="CVK48" s="358"/>
      <c r="CVL48" s="358"/>
      <c r="CVM48" s="358"/>
      <c r="CVN48" s="358"/>
      <c r="CVO48" s="358"/>
      <c r="CVP48" s="358"/>
      <c r="CVQ48" s="358"/>
      <c r="CVR48" s="358"/>
      <c r="CVS48" s="358"/>
      <c r="CVT48" s="358"/>
      <c r="CVU48" s="358"/>
      <c r="CVV48" s="358"/>
      <c r="CVW48" s="358"/>
      <c r="CVX48" s="358"/>
      <c r="CVY48" s="358"/>
      <c r="CVZ48" s="358"/>
      <c r="CWA48" s="358"/>
      <c r="CWB48" s="358"/>
      <c r="CWC48" s="358"/>
      <c r="CWD48" s="358"/>
      <c r="CWE48" s="358"/>
      <c r="CWF48" s="358"/>
      <c r="CWG48" s="358"/>
      <c r="CWH48" s="358"/>
      <c r="CWI48" s="358"/>
      <c r="CWJ48" s="358"/>
      <c r="CWK48" s="358"/>
      <c r="CWL48" s="358"/>
      <c r="CWM48" s="358"/>
      <c r="CWN48" s="358"/>
      <c r="CWO48" s="358"/>
      <c r="CWP48" s="358"/>
      <c r="CWQ48" s="358"/>
      <c r="CWR48" s="358"/>
      <c r="CWS48" s="358"/>
      <c r="CWT48" s="358"/>
      <c r="CWU48" s="358"/>
      <c r="CWV48" s="358"/>
      <c r="CWW48" s="358"/>
      <c r="CWX48" s="358"/>
      <c r="CWY48" s="358"/>
      <c r="CWZ48" s="358"/>
      <c r="CXA48" s="358"/>
      <c r="CXB48" s="358"/>
      <c r="CXC48" s="358"/>
      <c r="CXD48" s="358"/>
      <c r="CXE48" s="358"/>
      <c r="CXF48" s="358"/>
      <c r="CXG48" s="358"/>
      <c r="CXH48" s="358"/>
      <c r="CXI48" s="358"/>
      <c r="CXJ48" s="358"/>
      <c r="CXK48" s="358"/>
      <c r="CXL48" s="358"/>
      <c r="CXM48" s="358"/>
      <c r="CXN48" s="358"/>
      <c r="CXO48" s="358"/>
      <c r="CXP48" s="358"/>
      <c r="CXQ48" s="358"/>
      <c r="CXR48" s="358"/>
      <c r="CXS48" s="358"/>
      <c r="CXT48" s="358"/>
      <c r="CXU48" s="358"/>
      <c r="CXV48" s="358"/>
      <c r="CXW48" s="358"/>
      <c r="CXX48" s="358"/>
      <c r="CXY48" s="358"/>
      <c r="CXZ48" s="358"/>
      <c r="CYA48" s="358"/>
      <c r="CYB48" s="358"/>
      <c r="CYC48" s="358"/>
      <c r="CYD48" s="358"/>
      <c r="CYE48" s="358"/>
      <c r="CYF48" s="358"/>
      <c r="CYG48" s="358"/>
      <c r="CYH48" s="358"/>
      <c r="CYI48" s="358"/>
      <c r="CYJ48" s="358"/>
      <c r="CYK48" s="358"/>
      <c r="CYL48" s="358"/>
      <c r="CYM48" s="358"/>
      <c r="CYN48" s="358"/>
      <c r="CYO48" s="358"/>
      <c r="CYP48" s="358"/>
      <c r="CYQ48" s="358"/>
      <c r="CYR48" s="358"/>
      <c r="CYS48" s="358"/>
      <c r="CYT48" s="358"/>
      <c r="CYU48" s="358"/>
      <c r="CYV48" s="358"/>
      <c r="CYW48" s="358"/>
      <c r="CYX48" s="358"/>
      <c r="CYY48" s="358"/>
      <c r="CYZ48" s="358"/>
      <c r="CZA48" s="358"/>
      <c r="CZB48" s="358"/>
      <c r="CZC48" s="358"/>
      <c r="CZD48" s="358"/>
      <c r="CZE48" s="358"/>
      <c r="CZF48" s="358"/>
      <c r="CZG48" s="358"/>
      <c r="CZH48" s="358"/>
      <c r="CZI48" s="358"/>
      <c r="CZJ48" s="358"/>
      <c r="CZK48" s="358"/>
      <c r="CZL48" s="358"/>
      <c r="CZM48" s="358"/>
      <c r="CZN48" s="358"/>
      <c r="CZO48" s="358"/>
      <c r="CZP48" s="358"/>
      <c r="CZQ48" s="358"/>
      <c r="CZR48" s="358"/>
      <c r="CZS48" s="358"/>
      <c r="CZT48" s="358"/>
      <c r="CZU48" s="358"/>
      <c r="CZV48" s="358"/>
      <c r="CZW48" s="358"/>
      <c r="CZX48" s="358"/>
      <c r="CZY48" s="358"/>
      <c r="CZZ48" s="358"/>
      <c r="DAA48" s="358"/>
      <c r="DAB48" s="358"/>
      <c r="DAC48" s="358"/>
      <c r="DAD48" s="358"/>
      <c r="DAE48" s="358"/>
      <c r="DAF48" s="358"/>
      <c r="DAG48" s="358"/>
      <c r="DAH48" s="358"/>
      <c r="DAI48" s="358"/>
      <c r="DAJ48" s="358"/>
      <c r="DAK48" s="358"/>
      <c r="DAL48" s="358"/>
      <c r="DAM48" s="358"/>
      <c r="DAN48" s="358"/>
      <c r="DAO48" s="358"/>
      <c r="DAP48" s="358"/>
      <c r="DAQ48" s="358"/>
      <c r="DAR48" s="358"/>
      <c r="DAS48" s="358"/>
      <c r="DAT48" s="358"/>
      <c r="DAU48" s="358"/>
      <c r="DAV48" s="358"/>
      <c r="DAW48" s="358"/>
      <c r="DAX48" s="358"/>
      <c r="DAY48" s="358"/>
      <c r="DAZ48" s="358"/>
      <c r="DBA48" s="358"/>
      <c r="DBB48" s="358"/>
      <c r="DBC48" s="358"/>
      <c r="DBD48" s="358"/>
      <c r="DBE48" s="358"/>
      <c r="DBF48" s="358"/>
      <c r="DBG48" s="358"/>
      <c r="DBH48" s="358"/>
      <c r="DBI48" s="358"/>
      <c r="DBJ48" s="358"/>
      <c r="DBK48" s="358"/>
      <c r="DBL48" s="358"/>
      <c r="DBM48" s="358"/>
      <c r="DBN48" s="358"/>
      <c r="DBO48" s="358"/>
      <c r="DBP48" s="358"/>
      <c r="DBQ48" s="358"/>
      <c r="DBR48" s="358"/>
      <c r="DBS48" s="358"/>
      <c r="DBT48" s="358"/>
      <c r="DBU48" s="358"/>
      <c r="DBV48" s="358"/>
      <c r="DBW48" s="358"/>
      <c r="DBX48" s="358"/>
      <c r="DBY48" s="358"/>
      <c r="DBZ48" s="358"/>
      <c r="DCA48" s="358"/>
      <c r="DCB48" s="358"/>
      <c r="DCC48" s="358"/>
      <c r="DCD48" s="358"/>
      <c r="DCE48" s="358"/>
      <c r="DCF48" s="358"/>
      <c r="DCG48" s="358"/>
      <c r="DCH48" s="358"/>
      <c r="DCI48" s="358"/>
      <c r="DCJ48" s="358"/>
      <c r="DCK48" s="358"/>
      <c r="DCL48" s="358"/>
      <c r="DCM48" s="358"/>
      <c r="DCN48" s="358"/>
      <c r="DCO48" s="358"/>
      <c r="DCP48" s="358"/>
      <c r="DCQ48" s="358"/>
      <c r="DCR48" s="358"/>
      <c r="DCS48" s="358"/>
      <c r="DCT48" s="358"/>
      <c r="DCU48" s="358"/>
      <c r="DCV48" s="358"/>
      <c r="DCW48" s="358"/>
      <c r="DCX48" s="358"/>
      <c r="DCY48" s="358"/>
      <c r="DCZ48" s="358"/>
      <c r="DDA48" s="358"/>
      <c r="DDB48" s="358"/>
      <c r="DDC48" s="358"/>
      <c r="DDD48" s="358"/>
      <c r="DDE48" s="358"/>
      <c r="DDF48" s="358"/>
      <c r="DDG48" s="358"/>
      <c r="DDH48" s="358"/>
      <c r="DDI48" s="358"/>
      <c r="DDJ48" s="358"/>
      <c r="DDK48" s="358"/>
      <c r="DDL48" s="358"/>
      <c r="DDM48" s="358"/>
      <c r="DDN48" s="358"/>
      <c r="DDO48" s="358"/>
      <c r="DDP48" s="358"/>
      <c r="DDQ48" s="358"/>
      <c r="DDR48" s="358"/>
      <c r="DDS48" s="358"/>
      <c r="DDT48" s="358"/>
      <c r="DDU48" s="358"/>
      <c r="DDV48" s="358"/>
      <c r="DDW48" s="358"/>
      <c r="DDX48" s="358"/>
      <c r="DDY48" s="358"/>
      <c r="DDZ48" s="358"/>
      <c r="DEA48" s="358"/>
      <c r="DEB48" s="358"/>
      <c r="DEC48" s="358"/>
      <c r="DED48" s="358"/>
      <c r="DEE48" s="358"/>
      <c r="DEF48" s="358"/>
      <c r="DEG48" s="358"/>
      <c r="DEH48" s="358"/>
      <c r="DEI48" s="358"/>
      <c r="DEJ48" s="358"/>
      <c r="DEK48" s="358"/>
      <c r="DEL48" s="358"/>
      <c r="DEM48" s="358"/>
      <c r="DEN48" s="358"/>
      <c r="DEO48" s="358"/>
      <c r="DEP48" s="358"/>
      <c r="DEQ48" s="358"/>
      <c r="DER48" s="358"/>
      <c r="DES48" s="358"/>
      <c r="DET48" s="358"/>
      <c r="DEU48" s="358"/>
      <c r="DEV48" s="358"/>
      <c r="DEW48" s="358"/>
      <c r="DEX48" s="358"/>
      <c r="DEY48" s="358"/>
      <c r="DEZ48" s="358"/>
      <c r="DFA48" s="358"/>
      <c r="DFB48" s="358"/>
      <c r="DFC48" s="358"/>
      <c r="DFD48" s="358"/>
      <c r="DFE48" s="358"/>
      <c r="DFF48" s="358"/>
      <c r="DFG48" s="358"/>
      <c r="DFH48" s="358"/>
      <c r="DFI48" s="358"/>
      <c r="DFJ48" s="358"/>
      <c r="DFK48" s="358"/>
      <c r="DFL48" s="358"/>
      <c r="DFM48" s="358"/>
      <c r="DFN48" s="358"/>
      <c r="DFO48" s="358"/>
      <c r="DFP48" s="358"/>
      <c r="DFQ48" s="358"/>
      <c r="DFR48" s="358"/>
      <c r="DFS48" s="358"/>
      <c r="DFT48" s="358"/>
      <c r="DFU48" s="358"/>
      <c r="DFV48" s="358"/>
      <c r="DFW48" s="358"/>
      <c r="DFX48" s="358"/>
      <c r="DFY48" s="358"/>
      <c r="DFZ48" s="358"/>
      <c r="DGA48" s="358"/>
      <c r="DGB48" s="358"/>
      <c r="DGC48" s="358"/>
      <c r="DGD48" s="358"/>
      <c r="DGE48" s="358"/>
      <c r="DGF48" s="358"/>
      <c r="DGG48" s="358"/>
      <c r="DGH48" s="358"/>
      <c r="DGI48" s="358"/>
      <c r="DGJ48" s="358"/>
      <c r="DGK48" s="358"/>
      <c r="DGL48" s="358"/>
      <c r="DGM48" s="358"/>
      <c r="DGN48" s="358"/>
      <c r="DGO48" s="358"/>
      <c r="DGP48" s="358"/>
      <c r="DGQ48" s="358"/>
      <c r="DGR48" s="358"/>
      <c r="DGS48" s="358"/>
      <c r="DGT48" s="358"/>
      <c r="DGU48" s="358"/>
      <c r="DGV48" s="358"/>
      <c r="DGW48" s="358"/>
      <c r="DGX48" s="358"/>
      <c r="DGY48" s="358"/>
      <c r="DGZ48" s="358"/>
      <c r="DHA48" s="358"/>
      <c r="DHB48" s="358"/>
      <c r="DHC48" s="358"/>
      <c r="DHD48" s="358"/>
      <c r="DHE48" s="358"/>
      <c r="DHF48" s="358"/>
      <c r="DHG48" s="358"/>
      <c r="DHH48" s="358"/>
      <c r="DHI48" s="358"/>
      <c r="DHJ48" s="358"/>
      <c r="DHK48" s="358"/>
      <c r="DHL48" s="358"/>
      <c r="DHM48" s="358"/>
      <c r="DHN48" s="358"/>
      <c r="DHO48" s="358"/>
      <c r="DHP48" s="358"/>
      <c r="DHQ48" s="358"/>
      <c r="DHR48" s="358"/>
      <c r="DHS48" s="358"/>
      <c r="DHT48" s="358"/>
      <c r="DHU48" s="358"/>
      <c r="DHV48" s="358"/>
      <c r="DHW48" s="358"/>
      <c r="DHX48" s="358"/>
      <c r="DHY48" s="358"/>
      <c r="DHZ48" s="358"/>
      <c r="DIA48" s="358"/>
      <c r="DIB48" s="358"/>
      <c r="DIC48" s="358"/>
      <c r="DID48" s="358"/>
      <c r="DIE48" s="358"/>
      <c r="DIF48" s="358"/>
      <c r="DIG48" s="358"/>
      <c r="DIH48" s="358"/>
      <c r="DII48" s="358"/>
      <c r="DIJ48" s="358"/>
      <c r="DIK48" s="358"/>
      <c r="DIL48" s="358"/>
      <c r="DIM48" s="358"/>
      <c r="DIN48" s="358"/>
      <c r="DIO48" s="358"/>
      <c r="DIP48" s="358"/>
      <c r="DIQ48" s="358"/>
      <c r="DIR48" s="358"/>
      <c r="DIS48" s="358"/>
      <c r="DIT48" s="358"/>
      <c r="DIU48" s="358"/>
      <c r="DIV48" s="358"/>
      <c r="DIW48" s="358"/>
      <c r="DIX48" s="358"/>
      <c r="DIY48" s="358"/>
      <c r="DIZ48" s="358"/>
      <c r="DJA48" s="358"/>
      <c r="DJB48" s="358"/>
      <c r="DJC48" s="358"/>
      <c r="DJD48" s="358"/>
      <c r="DJE48" s="358"/>
      <c r="DJF48" s="358"/>
      <c r="DJG48" s="358"/>
      <c r="DJH48" s="358"/>
      <c r="DJI48" s="358"/>
      <c r="DJJ48" s="358"/>
      <c r="DJK48" s="358"/>
      <c r="DJL48" s="358"/>
      <c r="DJM48" s="358"/>
      <c r="DJN48" s="358"/>
      <c r="DJO48" s="358"/>
      <c r="DJP48" s="358"/>
      <c r="DJQ48" s="358"/>
      <c r="DJR48" s="358"/>
      <c r="DJS48" s="358"/>
      <c r="DJT48" s="358"/>
      <c r="DJU48" s="358"/>
      <c r="DJV48" s="358"/>
      <c r="DJW48" s="358"/>
      <c r="DJX48" s="358"/>
      <c r="DJY48" s="358"/>
      <c r="DJZ48" s="358"/>
      <c r="DKA48" s="358"/>
      <c r="DKB48" s="358"/>
      <c r="DKC48" s="358"/>
      <c r="DKD48" s="358"/>
      <c r="DKE48" s="358"/>
      <c r="DKF48" s="358"/>
      <c r="DKG48" s="358"/>
      <c r="DKH48" s="358"/>
      <c r="DKI48" s="358"/>
      <c r="DKJ48" s="358"/>
      <c r="DKK48" s="358"/>
      <c r="DKL48" s="358"/>
      <c r="DKM48" s="358"/>
      <c r="DKN48" s="358"/>
      <c r="DKO48" s="358"/>
      <c r="DKP48" s="358"/>
      <c r="DKQ48" s="358"/>
      <c r="DKR48" s="358"/>
      <c r="DKS48" s="358"/>
      <c r="DKT48" s="358"/>
      <c r="DKU48" s="358"/>
      <c r="DKV48" s="358"/>
      <c r="DKW48" s="358"/>
      <c r="DKX48" s="358"/>
      <c r="DKY48" s="358"/>
      <c r="DKZ48" s="358"/>
      <c r="DLA48" s="358"/>
      <c r="DLB48" s="358"/>
      <c r="DLC48" s="358"/>
      <c r="DLD48" s="358"/>
      <c r="DLE48" s="358"/>
      <c r="DLF48" s="358"/>
      <c r="DLG48" s="358"/>
      <c r="DLH48" s="358"/>
      <c r="DLI48" s="358"/>
      <c r="DLJ48" s="358"/>
      <c r="DLK48" s="358"/>
      <c r="DLL48" s="358"/>
      <c r="DLM48" s="358"/>
      <c r="DLN48" s="358"/>
      <c r="DLO48" s="358"/>
      <c r="DLP48" s="358"/>
      <c r="DLQ48" s="358"/>
      <c r="DLR48" s="358"/>
      <c r="DLS48" s="358"/>
      <c r="DLT48" s="358"/>
      <c r="DLU48" s="358"/>
      <c r="DLV48" s="358"/>
      <c r="DLW48" s="358"/>
      <c r="DLX48" s="358"/>
      <c r="DLY48" s="358"/>
      <c r="DLZ48" s="358"/>
      <c r="DMA48" s="358"/>
      <c r="DMB48" s="358"/>
      <c r="DMC48" s="358"/>
      <c r="DMD48" s="358"/>
      <c r="DME48" s="358"/>
      <c r="DMF48" s="358"/>
      <c r="DMG48" s="358"/>
      <c r="DMH48" s="358"/>
      <c r="DMI48" s="358"/>
      <c r="DMJ48" s="358"/>
      <c r="DMK48" s="358"/>
      <c r="DML48" s="358"/>
      <c r="DMM48" s="358"/>
      <c r="DMN48" s="358"/>
      <c r="DMO48" s="358"/>
      <c r="DMP48" s="358"/>
      <c r="DMQ48" s="358"/>
      <c r="DMR48" s="358"/>
      <c r="DMS48" s="358"/>
      <c r="DMT48" s="358"/>
      <c r="DMU48" s="358"/>
      <c r="DMV48" s="358"/>
      <c r="DMW48" s="358"/>
      <c r="DMX48" s="358"/>
      <c r="DMY48" s="358"/>
      <c r="DMZ48" s="358"/>
      <c r="DNA48" s="358"/>
      <c r="DNB48" s="358"/>
      <c r="DNC48" s="358"/>
      <c r="DND48" s="358"/>
      <c r="DNE48" s="358"/>
      <c r="DNF48" s="358"/>
      <c r="DNG48" s="358"/>
      <c r="DNH48" s="358"/>
      <c r="DNI48" s="358"/>
      <c r="DNJ48" s="358"/>
      <c r="DNK48" s="358"/>
      <c r="DNL48" s="358"/>
      <c r="DNM48" s="358"/>
      <c r="DNN48" s="358"/>
      <c r="DNO48" s="358"/>
      <c r="DNP48" s="358"/>
      <c r="DNQ48" s="358"/>
      <c r="DNR48" s="358"/>
      <c r="DNS48" s="358"/>
      <c r="DNT48" s="358"/>
      <c r="DNU48" s="358"/>
      <c r="DNV48" s="358"/>
      <c r="DNW48" s="358"/>
      <c r="DNX48" s="358"/>
      <c r="DNY48" s="358"/>
      <c r="DNZ48" s="358"/>
      <c r="DOA48" s="358"/>
      <c r="DOB48" s="358"/>
      <c r="DOC48" s="358"/>
      <c r="DOD48" s="358"/>
      <c r="DOE48" s="358"/>
      <c r="DOF48" s="358"/>
      <c r="DOG48" s="358"/>
      <c r="DOH48" s="358"/>
      <c r="DOI48" s="358"/>
      <c r="DOJ48" s="358"/>
      <c r="DOK48" s="358"/>
      <c r="DOL48" s="358"/>
      <c r="DOM48" s="358"/>
      <c r="DON48" s="358"/>
      <c r="DOO48" s="358"/>
      <c r="DOP48" s="358"/>
      <c r="DOQ48" s="358"/>
      <c r="DOR48" s="358"/>
      <c r="DOS48" s="358"/>
      <c r="DOT48" s="358"/>
      <c r="DOU48" s="358"/>
      <c r="DOV48" s="358"/>
      <c r="DOW48" s="358"/>
      <c r="DOX48" s="358"/>
      <c r="DOY48" s="358"/>
      <c r="DOZ48" s="358"/>
      <c r="DPA48" s="358"/>
      <c r="DPB48" s="358"/>
      <c r="DPC48" s="358"/>
      <c r="DPD48" s="358"/>
      <c r="DPE48" s="358"/>
      <c r="DPF48" s="358"/>
      <c r="DPG48" s="358"/>
      <c r="DPH48" s="358"/>
      <c r="DPI48" s="358"/>
      <c r="DPJ48" s="358"/>
      <c r="DPK48" s="358"/>
      <c r="DPL48" s="358"/>
      <c r="DPM48" s="358"/>
      <c r="DPN48" s="358"/>
      <c r="DPO48" s="358"/>
      <c r="DPP48" s="358"/>
      <c r="DPQ48" s="358"/>
      <c r="DPR48" s="358"/>
      <c r="DPS48" s="358"/>
      <c r="DPT48" s="358"/>
      <c r="DPU48" s="358"/>
      <c r="DPV48" s="358"/>
      <c r="DPW48" s="358"/>
      <c r="DPX48" s="358"/>
      <c r="DPY48" s="358"/>
      <c r="DPZ48" s="358"/>
      <c r="DQA48" s="358"/>
      <c r="DQB48" s="358"/>
      <c r="DQC48" s="358"/>
      <c r="DQD48" s="358"/>
      <c r="DQE48" s="358"/>
      <c r="DQF48" s="358"/>
      <c r="DQG48" s="358"/>
      <c r="DQH48" s="358"/>
      <c r="DQI48" s="358"/>
      <c r="DQJ48" s="358"/>
      <c r="DQK48" s="358"/>
      <c r="DQL48" s="358"/>
      <c r="DQM48" s="358"/>
      <c r="DQN48" s="358"/>
      <c r="DQO48" s="358"/>
      <c r="DQP48" s="358"/>
      <c r="DQQ48" s="358"/>
      <c r="DQR48" s="358"/>
      <c r="DQS48" s="358"/>
      <c r="DQT48" s="358"/>
      <c r="DQU48" s="358"/>
      <c r="DQV48" s="358"/>
      <c r="DQW48" s="358"/>
      <c r="DQX48" s="358"/>
      <c r="DQY48" s="358"/>
      <c r="DQZ48" s="358"/>
      <c r="DRA48" s="358"/>
      <c r="DRB48" s="358"/>
      <c r="DRC48" s="358"/>
      <c r="DRD48" s="358"/>
      <c r="DRE48" s="358"/>
      <c r="DRF48" s="358"/>
      <c r="DRG48" s="358"/>
      <c r="DRH48" s="358"/>
      <c r="DRI48" s="358"/>
      <c r="DRJ48" s="358"/>
      <c r="DRK48" s="358"/>
      <c r="DRL48" s="358"/>
      <c r="DRM48" s="358"/>
      <c r="DRN48" s="358"/>
      <c r="DRO48" s="358"/>
      <c r="DRP48" s="358"/>
      <c r="DRQ48" s="358"/>
      <c r="DRR48" s="358"/>
      <c r="DRS48" s="358"/>
      <c r="DRT48" s="358"/>
      <c r="DRU48" s="358"/>
      <c r="DRV48" s="358"/>
      <c r="DRW48" s="358"/>
      <c r="DRX48" s="358"/>
      <c r="DRY48" s="358"/>
      <c r="DRZ48" s="358"/>
      <c r="DSA48" s="358"/>
      <c r="DSB48" s="358"/>
      <c r="DSC48" s="358"/>
      <c r="DSD48" s="358"/>
      <c r="DSE48" s="358"/>
      <c r="DSF48" s="358"/>
      <c r="DSG48" s="358"/>
      <c r="DSH48" s="358"/>
      <c r="DSI48" s="358"/>
      <c r="DSJ48" s="358"/>
      <c r="DSK48" s="358"/>
      <c r="DSL48" s="358"/>
      <c r="DSM48" s="358"/>
      <c r="DSN48" s="358"/>
      <c r="DSO48" s="358"/>
      <c r="DSP48" s="358"/>
      <c r="DSQ48" s="358"/>
      <c r="DSR48" s="358"/>
      <c r="DSS48" s="358"/>
      <c r="DST48" s="358"/>
      <c r="DSU48" s="358"/>
      <c r="DSV48" s="358"/>
      <c r="DSW48" s="358"/>
      <c r="DSX48" s="358"/>
      <c r="DSY48" s="358"/>
      <c r="DSZ48" s="358"/>
      <c r="DTA48" s="358"/>
      <c r="DTB48" s="358"/>
      <c r="DTC48" s="358"/>
      <c r="DTD48" s="358"/>
      <c r="DTE48" s="358"/>
      <c r="DTF48" s="358"/>
      <c r="DTG48" s="358"/>
      <c r="DTH48" s="358"/>
      <c r="DTI48" s="358"/>
      <c r="DTJ48" s="358"/>
      <c r="DTK48" s="358"/>
      <c r="DTL48" s="358"/>
      <c r="DTM48" s="358"/>
      <c r="DTN48" s="358"/>
      <c r="DTO48" s="358"/>
      <c r="DTP48" s="358"/>
      <c r="DTQ48" s="358"/>
      <c r="DTR48" s="358"/>
      <c r="DTS48" s="358"/>
      <c r="DTT48" s="358"/>
      <c r="DTU48" s="358"/>
      <c r="DTV48" s="358"/>
      <c r="DTW48" s="358"/>
      <c r="DTX48" s="358"/>
      <c r="DTY48" s="358"/>
      <c r="DTZ48" s="358"/>
      <c r="DUA48" s="358"/>
      <c r="DUB48" s="358"/>
      <c r="DUC48" s="358"/>
      <c r="DUD48" s="358"/>
      <c r="DUE48" s="358"/>
      <c r="DUF48" s="358"/>
      <c r="DUG48" s="358"/>
      <c r="DUH48" s="358"/>
      <c r="DUI48" s="358"/>
      <c r="DUJ48" s="358"/>
      <c r="DUK48" s="358"/>
      <c r="DUL48" s="358"/>
      <c r="DUM48" s="358"/>
      <c r="DUN48" s="358"/>
      <c r="DUO48" s="358"/>
      <c r="DUP48" s="358"/>
      <c r="DUQ48" s="358"/>
      <c r="DUR48" s="358"/>
      <c r="DUS48" s="358"/>
      <c r="DUT48" s="358"/>
      <c r="DUU48" s="358"/>
      <c r="DUV48" s="358"/>
      <c r="DUW48" s="358"/>
      <c r="DUX48" s="358"/>
      <c r="DUY48" s="358"/>
      <c r="DUZ48" s="358"/>
      <c r="DVA48" s="358"/>
      <c r="DVB48" s="358"/>
      <c r="DVC48" s="358"/>
      <c r="DVD48" s="358"/>
      <c r="DVE48" s="358"/>
      <c r="DVF48" s="358"/>
      <c r="DVG48" s="358"/>
      <c r="DVH48" s="358"/>
      <c r="DVI48" s="358"/>
      <c r="DVJ48" s="358"/>
      <c r="DVK48" s="358"/>
      <c r="DVL48" s="358"/>
      <c r="DVM48" s="358"/>
      <c r="DVN48" s="358"/>
      <c r="DVO48" s="358"/>
      <c r="DVP48" s="358"/>
      <c r="DVQ48" s="358"/>
      <c r="DVR48" s="358"/>
      <c r="DVS48" s="358"/>
      <c r="DVT48" s="358"/>
      <c r="DVU48" s="358"/>
      <c r="DVV48" s="358"/>
      <c r="DVW48" s="358"/>
      <c r="DVX48" s="358"/>
      <c r="DVY48" s="358"/>
      <c r="DVZ48" s="358"/>
      <c r="DWA48" s="358"/>
      <c r="DWB48" s="358"/>
      <c r="DWC48" s="358"/>
      <c r="DWD48" s="358"/>
      <c r="DWE48" s="358"/>
      <c r="DWF48" s="358"/>
      <c r="DWG48" s="358"/>
      <c r="DWH48" s="358"/>
      <c r="DWI48" s="358"/>
      <c r="DWJ48" s="358"/>
      <c r="DWK48" s="358"/>
      <c r="DWL48" s="358"/>
      <c r="DWM48" s="358"/>
      <c r="DWN48" s="358"/>
      <c r="DWO48" s="358"/>
      <c r="DWP48" s="358"/>
      <c r="DWQ48" s="358"/>
      <c r="DWR48" s="358"/>
      <c r="DWS48" s="358"/>
      <c r="DWT48" s="358"/>
      <c r="DWU48" s="358"/>
      <c r="DWV48" s="358"/>
      <c r="DWW48" s="358"/>
      <c r="DWX48" s="358"/>
      <c r="DWY48" s="358"/>
      <c r="DWZ48" s="358"/>
      <c r="DXA48" s="358"/>
      <c r="DXB48" s="358"/>
      <c r="DXC48" s="358"/>
      <c r="DXD48" s="358"/>
      <c r="DXE48" s="358"/>
      <c r="DXF48" s="358"/>
      <c r="DXG48" s="358"/>
      <c r="DXH48" s="358"/>
      <c r="DXI48" s="358"/>
      <c r="DXJ48" s="358"/>
      <c r="DXK48" s="358"/>
      <c r="DXL48" s="358"/>
      <c r="DXM48" s="358"/>
      <c r="DXN48" s="358"/>
      <c r="DXO48" s="358"/>
      <c r="DXP48" s="358"/>
      <c r="DXQ48" s="358"/>
      <c r="DXR48" s="358"/>
      <c r="DXS48" s="358"/>
      <c r="DXT48" s="358"/>
      <c r="DXU48" s="358"/>
      <c r="DXV48" s="358"/>
      <c r="DXW48" s="358"/>
      <c r="DXX48" s="358"/>
      <c r="DXY48" s="358"/>
      <c r="DXZ48" s="358"/>
      <c r="DYA48" s="358"/>
      <c r="DYB48" s="358"/>
      <c r="DYC48" s="358"/>
      <c r="DYD48" s="358"/>
      <c r="DYE48" s="358"/>
      <c r="DYF48" s="358"/>
      <c r="DYG48" s="358"/>
      <c r="DYH48" s="358"/>
      <c r="DYI48" s="358"/>
      <c r="DYJ48" s="358"/>
      <c r="DYK48" s="358"/>
      <c r="DYL48" s="358"/>
      <c r="DYM48" s="358"/>
      <c r="DYN48" s="358"/>
      <c r="DYO48" s="358"/>
      <c r="DYP48" s="358"/>
      <c r="DYQ48" s="358"/>
      <c r="DYR48" s="358"/>
      <c r="DYS48" s="358"/>
      <c r="DYT48" s="358"/>
      <c r="DYU48" s="358"/>
      <c r="DYV48" s="358"/>
      <c r="DYW48" s="358"/>
      <c r="DYX48" s="358"/>
      <c r="DYY48" s="358"/>
      <c r="DYZ48" s="358"/>
      <c r="DZA48" s="358"/>
      <c r="DZB48" s="358"/>
      <c r="DZC48" s="358"/>
      <c r="DZD48" s="358"/>
      <c r="DZE48" s="358"/>
      <c r="DZF48" s="358"/>
      <c r="DZG48" s="358"/>
      <c r="DZH48" s="358"/>
      <c r="DZI48" s="358"/>
      <c r="DZJ48" s="358"/>
      <c r="DZK48" s="358"/>
      <c r="DZL48" s="358"/>
      <c r="DZM48" s="358"/>
      <c r="DZN48" s="358"/>
      <c r="DZO48" s="358"/>
      <c r="DZP48" s="358"/>
      <c r="DZQ48" s="358"/>
      <c r="DZR48" s="358"/>
      <c r="DZS48" s="358"/>
      <c r="DZT48" s="358"/>
      <c r="DZU48" s="358"/>
      <c r="DZV48" s="358"/>
      <c r="DZW48" s="358"/>
      <c r="DZX48" s="358"/>
      <c r="DZY48" s="358"/>
      <c r="DZZ48" s="358"/>
      <c r="EAA48" s="358"/>
      <c r="EAB48" s="358"/>
      <c r="EAC48" s="358"/>
      <c r="EAD48" s="358"/>
      <c r="EAE48" s="358"/>
      <c r="EAF48" s="358"/>
      <c r="EAG48" s="358"/>
      <c r="EAH48" s="358"/>
      <c r="EAI48" s="358"/>
      <c r="EAJ48" s="358"/>
      <c r="EAK48" s="358"/>
      <c r="EAL48" s="358"/>
      <c r="EAM48" s="358"/>
      <c r="EAN48" s="358"/>
      <c r="EAO48" s="358"/>
      <c r="EAP48" s="358"/>
      <c r="EAQ48" s="358"/>
      <c r="EAR48" s="358"/>
      <c r="EAS48" s="358"/>
      <c r="EAT48" s="358"/>
      <c r="EAU48" s="358"/>
      <c r="EAV48" s="358"/>
      <c r="EAW48" s="358"/>
      <c r="EAX48" s="358"/>
      <c r="EAY48" s="358"/>
      <c r="EAZ48" s="358"/>
      <c r="EBA48" s="358"/>
      <c r="EBB48" s="358"/>
      <c r="EBC48" s="358"/>
      <c r="EBD48" s="358"/>
      <c r="EBE48" s="358"/>
      <c r="EBF48" s="358"/>
      <c r="EBG48" s="358"/>
      <c r="EBH48" s="358"/>
      <c r="EBI48" s="358"/>
      <c r="EBJ48" s="358"/>
      <c r="EBK48" s="358"/>
      <c r="EBL48" s="358"/>
      <c r="EBM48" s="358"/>
      <c r="EBN48" s="358"/>
      <c r="EBO48" s="358"/>
      <c r="EBP48" s="358"/>
      <c r="EBQ48" s="358"/>
      <c r="EBR48" s="358"/>
      <c r="EBS48" s="358"/>
      <c r="EBT48" s="358"/>
      <c r="EBU48" s="358"/>
      <c r="EBV48" s="358"/>
      <c r="EBW48" s="358"/>
      <c r="EBX48" s="358"/>
      <c r="EBY48" s="358"/>
      <c r="EBZ48" s="358"/>
      <c r="ECA48" s="358"/>
      <c r="ECB48" s="358"/>
      <c r="ECC48" s="358"/>
      <c r="ECD48" s="358"/>
      <c r="ECE48" s="358"/>
      <c r="ECF48" s="358"/>
      <c r="ECG48" s="358"/>
      <c r="ECH48" s="358"/>
      <c r="ECI48" s="358"/>
      <c r="ECJ48" s="358"/>
      <c r="ECK48" s="358"/>
      <c r="ECL48" s="358"/>
      <c r="ECM48" s="358"/>
      <c r="ECN48" s="358"/>
      <c r="ECO48" s="358"/>
      <c r="ECP48" s="358"/>
      <c r="ECQ48" s="358"/>
      <c r="ECR48" s="358"/>
      <c r="ECS48" s="358"/>
      <c r="ECT48" s="358"/>
      <c r="ECU48" s="358"/>
      <c r="ECV48" s="358"/>
      <c r="ECW48" s="358"/>
      <c r="ECX48" s="358"/>
      <c r="ECY48" s="358"/>
      <c r="ECZ48" s="358"/>
      <c r="EDA48" s="358"/>
      <c r="EDB48" s="358"/>
      <c r="EDC48" s="358"/>
      <c r="EDD48" s="358"/>
      <c r="EDE48" s="358"/>
      <c r="EDF48" s="358"/>
      <c r="EDG48" s="358"/>
      <c r="EDH48" s="358"/>
      <c r="EDI48" s="358"/>
      <c r="EDJ48" s="358"/>
      <c r="EDK48" s="358"/>
      <c r="EDL48" s="358"/>
      <c r="EDM48" s="358"/>
      <c r="EDN48" s="358"/>
      <c r="EDO48" s="358"/>
      <c r="EDP48" s="358"/>
      <c r="EDQ48" s="358"/>
      <c r="EDR48" s="358"/>
      <c r="EDS48" s="358"/>
      <c r="EDT48" s="358"/>
      <c r="EDU48" s="358"/>
      <c r="EDV48" s="358"/>
      <c r="EDW48" s="358"/>
      <c r="EDX48" s="358"/>
      <c r="EDY48" s="358"/>
      <c r="EDZ48" s="358"/>
      <c r="EEA48" s="358"/>
    </row>
    <row r="49" spans="1:3511" s="366" customFormat="1" ht="16.5" customHeight="1">
      <c r="A49" s="402" t="s">
        <v>351</v>
      </c>
      <c r="B49" s="373">
        <v>9.6000000000000002E-2</v>
      </c>
      <c r="C49" s="490">
        <v>15</v>
      </c>
      <c r="D49" s="373">
        <v>9.8893402236733471E-2</v>
      </c>
      <c r="E49" s="491">
        <v>1.3323</v>
      </c>
      <c r="F49" s="519">
        <v>48881</v>
      </c>
      <c r="G49" s="553"/>
      <c r="H49" s="553"/>
      <c r="I49" s="553"/>
      <c r="J49" s="553"/>
      <c r="K49" s="553"/>
      <c r="L49" s="553"/>
      <c r="M49" s="358"/>
      <c r="N49" s="358"/>
      <c r="O49" s="358"/>
      <c r="P49" s="358"/>
      <c r="Q49" s="358"/>
      <c r="R49" s="358"/>
      <c r="S49" s="358"/>
      <c r="T49" s="358"/>
      <c r="U49" s="358"/>
      <c r="V49" s="358"/>
      <c r="W49" s="358"/>
      <c r="X49" s="358"/>
      <c r="Y49" s="358"/>
      <c r="Z49" s="358"/>
      <c r="AA49" s="358"/>
      <c r="AB49" s="358"/>
      <c r="AC49" s="358"/>
      <c r="AD49" s="358"/>
      <c r="AE49" s="358"/>
      <c r="AF49" s="358"/>
      <c r="AG49" s="358"/>
      <c r="AH49" s="358"/>
      <c r="AI49" s="358"/>
      <c r="AJ49" s="358"/>
      <c r="AK49" s="358"/>
      <c r="AL49" s="358"/>
      <c r="AM49" s="358"/>
      <c r="AN49" s="358"/>
      <c r="AO49" s="358"/>
      <c r="AP49" s="358"/>
      <c r="AQ49" s="358"/>
      <c r="AR49" s="358"/>
      <c r="AS49" s="358"/>
      <c r="AT49" s="358"/>
      <c r="AU49" s="358"/>
      <c r="AV49" s="358"/>
      <c r="AW49" s="358"/>
      <c r="AX49" s="358"/>
      <c r="AY49" s="358"/>
      <c r="AZ49" s="358"/>
      <c r="BA49" s="358"/>
      <c r="BB49" s="358"/>
      <c r="BC49" s="358"/>
      <c r="BD49" s="358"/>
      <c r="BE49" s="358"/>
      <c r="BF49" s="358"/>
      <c r="BG49" s="358"/>
      <c r="BH49" s="358"/>
      <c r="BI49" s="358"/>
      <c r="BJ49" s="358"/>
      <c r="BK49" s="358"/>
      <c r="BL49" s="358"/>
      <c r="BM49" s="358"/>
      <c r="BN49" s="358"/>
      <c r="BO49" s="358"/>
      <c r="BP49" s="358"/>
      <c r="BQ49" s="358"/>
      <c r="BR49" s="358"/>
      <c r="BS49" s="358"/>
      <c r="BT49" s="358"/>
      <c r="BU49" s="358"/>
      <c r="BV49" s="358"/>
      <c r="BW49" s="358"/>
      <c r="BX49" s="358"/>
      <c r="BY49" s="358"/>
      <c r="BZ49" s="358"/>
      <c r="CA49" s="358"/>
      <c r="CB49" s="358"/>
      <c r="CC49" s="358"/>
      <c r="CD49" s="358"/>
      <c r="CE49" s="358"/>
      <c r="CF49" s="358"/>
      <c r="CG49" s="358"/>
      <c r="CH49" s="358"/>
      <c r="CI49" s="358"/>
      <c r="CJ49" s="358"/>
      <c r="CK49" s="358"/>
      <c r="CL49" s="358"/>
      <c r="CM49" s="358"/>
      <c r="CN49" s="358"/>
      <c r="CO49" s="358"/>
      <c r="CP49" s="358"/>
      <c r="CQ49" s="358"/>
      <c r="CR49" s="358"/>
      <c r="CS49" s="358"/>
      <c r="CT49" s="358"/>
      <c r="CU49" s="358"/>
      <c r="CV49" s="358"/>
      <c r="CW49" s="358"/>
      <c r="CX49" s="358"/>
      <c r="CY49" s="358"/>
      <c r="CZ49" s="358"/>
      <c r="DA49" s="358"/>
      <c r="DB49" s="358"/>
      <c r="DC49" s="358"/>
      <c r="DD49" s="358"/>
      <c r="DE49" s="358"/>
      <c r="DF49" s="358"/>
      <c r="DG49" s="358"/>
      <c r="DH49" s="358"/>
      <c r="DI49" s="358"/>
      <c r="DJ49" s="358"/>
      <c r="DK49" s="358"/>
      <c r="DL49" s="358"/>
      <c r="DM49" s="358"/>
      <c r="DN49" s="358"/>
      <c r="DO49" s="358"/>
      <c r="DP49" s="358"/>
      <c r="DQ49" s="358"/>
      <c r="DR49" s="358"/>
      <c r="DS49" s="358"/>
      <c r="DT49" s="358"/>
      <c r="DU49" s="358"/>
      <c r="DV49" s="358"/>
      <c r="DW49" s="358"/>
      <c r="DX49" s="358"/>
      <c r="DY49" s="358"/>
      <c r="DZ49" s="358"/>
      <c r="EA49" s="358"/>
      <c r="EB49" s="358"/>
      <c r="EC49" s="358"/>
      <c r="ED49" s="358"/>
      <c r="EE49" s="358"/>
      <c r="EF49" s="358"/>
      <c r="EG49" s="358"/>
      <c r="EH49" s="358"/>
      <c r="EI49" s="358"/>
      <c r="EJ49" s="358"/>
      <c r="EK49" s="358"/>
      <c r="EL49" s="358"/>
      <c r="EM49" s="358"/>
      <c r="EN49" s="358"/>
      <c r="EO49" s="358"/>
      <c r="EP49" s="358"/>
      <c r="EQ49" s="358"/>
      <c r="ER49" s="358"/>
      <c r="ES49" s="358"/>
      <c r="ET49" s="358"/>
      <c r="EU49" s="358"/>
      <c r="EV49" s="358"/>
      <c r="EW49" s="358"/>
      <c r="EX49" s="358"/>
      <c r="EY49" s="358"/>
      <c r="EZ49" s="358"/>
      <c r="FA49" s="358"/>
      <c r="FB49" s="358"/>
      <c r="FC49" s="358"/>
      <c r="FD49" s="358"/>
      <c r="FE49" s="358"/>
      <c r="FF49" s="358"/>
      <c r="FG49" s="358"/>
      <c r="FH49" s="358"/>
      <c r="FI49" s="358"/>
      <c r="FJ49" s="358"/>
      <c r="FK49" s="358"/>
      <c r="FL49" s="358"/>
      <c r="FM49" s="358"/>
      <c r="FN49" s="358"/>
      <c r="FO49" s="358"/>
      <c r="FP49" s="358"/>
      <c r="FQ49" s="358"/>
      <c r="FR49" s="358"/>
      <c r="FS49" s="358"/>
      <c r="FT49" s="358"/>
      <c r="FU49" s="358"/>
      <c r="FV49" s="358"/>
      <c r="FW49" s="358"/>
      <c r="FX49" s="358"/>
      <c r="FY49" s="358"/>
      <c r="FZ49" s="358"/>
      <c r="GA49" s="358"/>
      <c r="GB49" s="358"/>
      <c r="GC49" s="358"/>
      <c r="GD49" s="358"/>
      <c r="GE49" s="358"/>
      <c r="GF49" s="358"/>
      <c r="GG49" s="358"/>
      <c r="GH49" s="358"/>
      <c r="GI49" s="358"/>
      <c r="GJ49" s="358"/>
      <c r="GK49" s="358"/>
      <c r="GL49" s="358"/>
      <c r="GM49" s="358"/>
      <c r="GN49" s="358"/>
      <c r="GO49" s="358"/>
      <c r="GP49" s="358"/>
      <c r="GQ49" s="358"/>
      <c r="GR49" s="358"/>
      <c r="GS49" s="358"/>
      <c r="GT49" s="358"/>
      <c r="GU49" s="358"/>
      <c r="GV49" s="358"/>
      <c r="GW49" s="358"/>
      <c r="GX49" s="358"/>
      <c r="GY49" s="358"/>
      <c r="GZ49" s="358"/>
      <c r="HA49" s="358"/>
      <c r="HB49" s="358"/>
      <c r="HC49" s="358"/>
      <c r="HD49" s="358"/>
      <c r="HE49" s="358"/>
      <c r="HF49" s="358"/>
      <c r="HG49" s="358"/>
      <c r="HH49" s="358"/>
      <c r="HI49" s="358"/>
      <c r="HJ49" s="358"/>
      <c r="HK49" s="358"/>
      <c r="HL49" s="358"/>
      <c r="HM49" s="358"/>
      <c r="HN49" s="358"/>
      <c r="HO49" s="358"/>
      <c r="HP49" s="358"/>
      <c r="HQ49" s="358"/>
      <c r="HR49" s="358"/>
      <c r="HS49" s="358"/>
      <c r="HT49" s="358"/>
      <c r="HU49" s="358"/>
      <c r="HV49" s="358"/>
      <c r="HW49" s="358"/>
      <c r="HX49" s="358"/>
      <c r="HY49" s="358"/>
      <c r="HZ49" s="358"/>
      <c r="IA49" s="358"/>
      <c r="IB49" s="358"/>
      <c r="IC49" s="358"/>
      <c r="ID49" s="358"/>
      <c r="IE49" s="358"/>
      <c r="IF49" s="358"/>
      <c r="IG49" s="358"/>
      <c r="IH49" s="358"/>
      <c r="II49" s="358"/>
      <c r="IJ49" s="358"/>
      <c r="IK49" s="358"/>
      <c r="IL49" s="358"/>
      <c r="IM49" s="358"/>
      <c r="IN49" s="358"/>
      <c r="IO49" s="358"/>
      <c r="IP49" s="358"/>
      <c r="IQ49" s="358"/>
      <c r="IR49" s="358"/>
      <c r="IS49" s="358"/>
      <c r="IT49" s="358"/>
      <c r="IU49" s="358"/>
      <c r="IV49" s="358"/>
      <c r="IW49" s="358"/>
      <c r="IX49" s="358"/>
      <c r="IY49" s="358"/>
      <c r="IZ49" s="358"/>
      <c r="JA49" s="358"/>
      <c r="JB49" s="358"/>
      <c r="JC49" s="358"/>
      <c r="JD49" s="358"/>
      <c r="JE49" s="358"/>
      <c r="JF49" s="358"/>
      <c r="JG49" s="358"/>
      <c r="JH49" s="358"/>
      <c r="JI49" s="358"/>
      <c r="JJ49" s="358"/>
      <c r="JK49" s="358"/>
      <c r="JL49" s="358"/>
      <c r="JM49" s="358"/>
      <c r="JN49" s="358"/>
      <c r="JO49" s="358"/>
      <c r="JP49" s="358"/>
      <c r="JQ49" s="358"/>
      <c r="JR49" s="358"/>
      <c r="JS49" s="358"/>
      <c r="JT49" s="358"/>
      <c r="JU49" s="358"/>
      <c r="JV49" s="358"/>
      <c r="JW49" s="358"/>
      <c r="JX49" s="358"/>
      <c r="JY49" s="358"/>
      <c r="JZ49" s="358"/>
      <c r="KA49" s="358"/>
      <c r="KB49" s="358"/>
      <c r="KC49" s="358"/>
      <c r="KD49" s="358"/>
      <c r="KE49" s="358"/>
      <c r="KF49" s="358"/>
      <c r="KG49" s="358"/>
      <c r="KH49" s="358"/>
      <c r="KI49" s="358"/>
      <c r="KJ49" s="358"/>
      <c r="KK49" s="358"/>
      <c r="KL49" s="358"/>
      <c r="KM49" s="358"/>
      <c r="KN49" s="358"/>
      <c r="KO49" s="358"/>
      <c r="KP49" s="358"/>
      <c r="KQ49" s="358"/>
      <c r="KR49" s="358"/>
      <c r="KS49" s="358"/>
      <c r="KT49" s="358"/>
      <c r="KU49" s="358"/>
      <c r="KV49" s="358"/>
      <c r="KW49" s="358"/>
      <c r="KX49" s="358"/>
      <c r="KY49" s="358"/>
      <c r="KZ49" s="358"/>
      <c r="LA49" s="358"/>
      <c r="LB49" s="358"/>
      <c r="LC49" s="358"/>
      <c r="LD49" s="358"/>
      <c r="LE49" s="358"/>
      <c r="LF49" s="358"/>
      <c r="LG49" s="358"/>
      <c r="LH49" s="358"/>
      <c r="LI49" s="358"/>
      <c r="LJ49" s="358"/>
      <c r="LK49" s="358"/>
      <c r="LL49" s="358"/>
      <c r="LM49" s="358"/>
      <c r="LN49" s="358"/>
      <c r="LO49" s="358"/>
      <c r="LP49" s="358"/>
      <c r="LQ49" s="358"/>
      <c r="LR49" s="358"/>
      <c r="LS49" s="358"/>
      <c r="LT49" s="358"/>
      <c r="LU49" s="358"/>
      <c r="LV49" s="358"/>
      <c r="LW49" s="358"/>
      <c r="LX49" s="358"/>
      <c r="LY49" s="358"/>
      <c r="LZ49" s="358"/>
      <c r="MA49" s="358"/>
      <c r="MB49" s="358"/>
      <c r="MC49" s="358"/>
      <c r="MD49" s="358"/>
      <c r="ME49" s="358"/>
      <c r="MF49" s="358"/>
      <c r="MG49" s="358"/>
      <c r="MH49" s="358"/>
      <c r="MI49" s="358"/>
      <c r="MJ49" s="358"/>
      <c r="MK49" s="358"/>
      <c r="ML49" s="358"/>
      <c r="MM49" s="358"/>
      <c r="MN49" s="358"/>
      <c r="MO49" s="358"/>
      <c r="MP49" s="358"/>
      <c r="MQ49" s="358"/>
      <c r="MR49" s="358"/>
      <c r="MS49" s="358"/>
      <c r="MT49" s="358"/>
      <c r="MU49" s="358"/>
      <c r="MV49" s="358"/>
      <c r="MW49" s="358"/>
      <c r="MX49" s="358"/>
      <c r="MY49" s="358"/>
      <c r="MZ49" s="358"/>
      <c r="NA49" s="358"/>
      <c r="NB49" s="358"/>
      <c r="NC49" s="358"/>
      <c r="ND49" s="358"/>
      <c r="NE49" s="358"/>
      <c r="NF49" s="358"/>
      <c r="NG49" s="358"/>
      <c r="NH49" s="358"/>
      <c r="NI49" s="358"/>
      <c r="NJ49" s="358"/>
      <c r="NK49" s="358"/>
      <c r="NL49" s="358"/>
      <c r="NM49" s="358"/>
      <c r="NN49" s="358"/>
      <c r="NO49" s="358"/>
      <c r="NP49" s="358"/>
      <c r="NQ49" s="358"/>
      <c r="NR49" s="358"/>
      <c r="NS49" s="358"/>
      <c r="NT49" s="358"/>
      <c r="NU49" s="358"/>
      <c r="NV49" s="358"/>
      <c r="NW49" s="358"/>
      <c r="NX49" s="358"/>
      <c r="NY49" s="358"/>
      <c r="NZ49" s="358"/>
      <c r="OA49" s="358"/>
      <c r="OB49" s="358"/>
      <c r="OC49" s="358"/>
      <c r="OD49" s="358"/>
      <c r="OE49" s="358"/>
      <c r="OF49" s="358"/>
      <c r="OG49" s="358"/>
      <c r="OH49" s="358"/>
      <c r="OI49" s="358"/>
      <c r="OJ49" s="358"/>
      <c r="OK49" s="358"/>
      <c r="OL49" s="358"/>
      <c r="OM49" s="358"/>
      <c r="ON49" s="358"/>
      <c r="OO49" s="358"/>
      <c r="OP49" s="358"/>
      <c r="OQ49" s="358"/>
      <c r="OR49" s="358"/>
      <c r="OS49" s="358"/>
      <c r="OT49" s="358"/>
      <c r="OU49" s="358"/>
      <c r="OV49" s="358"/>
      <c r="OW49" s="358"/>
      <c r="OX49" s="358"/>
      <c r="OY49" s="358"/>
      <c r="OZ49" s="358"/>
      <c r="PA49" s="358"/>
      <c r="PB49" s="358"/>
      <c r="PC49" s="358"/>
      <c r="PD49" s="358"/>
      <c r="PE49" s="358"/>
      <c r="PF49" s="358"/>
      <c r="PG49" s="358"/>
      <c r="PH49" s="358"/>
      <c r="PI49" s="358"/>
      <c r="PJ49" s="358"/>
      <c r="PK49" s="358"/>
      <c r="PL49" s="358"/>
      <c r="PM49" s="358"/>
      <c r="PN49" s="358"/>
      <c r="PO49" s="358"/>
      <c r="PP49" s="358"/>
      <c r="PQ49" s="358"/>
      <c r="PR49" s="358"/>
      <c r="PS49" s="358"/>
      <c r="PT49" s="358"/>
      <c r="PU49" s="358"/>
      <c r="PV49" s="358"/>
      <c r="PW49" s="358"/>
      <c r="PX49" s="358"/>
      <c r="PY49" s="358"/>
      <c r="PZ49" s="358"/>
      <c r="QA49" s="358"/>
      <c r="QB49" s="358"/>
      <c r="QC49" s="358"/>
      <c r="QD49" s="358"/>
      <c r="QE49" s="358"/>
      <c r="QF49" s="358"/>
      <c r="QG49" s="358"/>
      <c r="QH49" s="358"/>
      <c r="QI49" s="358"/>
      <c r="QJ49" s="358"/>
      <c r="QK49" s="358"/>
      <c r="QL49" s="358"/>
      <c r="QM49" s="358"/>
      <c r="QN49" s="358"/>
      <c r="QO49" s="358"/>
      <c r="QP49" s="358"/>
      <c r="QQ49" s="358"/>
      <c r="QR49" s="358"/>
      <c r="QS49" s="358"/>
      <c r="QT49" s="358"/>
      <c r="QU49" s="358"/>
      <c r="QV49" s="358"/>
      <c r="QW49" s="358"/>
      <c r="QX49" s="358"/>
      <c r="QY49" s="358"/>
      <c r="QZ49" s="358"/>
      <c r="RA49" s="358"/>
      <c r="RB49" s="358"/>
      <c r="RC49" s="358"/>
      <c r="RD49" s="358"/>
      <c r="RE49" s="358"/>
      <c r="RF49" s="358"/>
      <c r="RG49" s="358"/>
      <c r="RH49" s="358"/>
      <c r="RI49" s="358"/>
      <c r="RJ49" s="358"/>
      <c r="RK49" s="358"/>
      <c r="RL49" s="358"/>
      <c r="RM49" s="358"/>
      <c r="RN49" s="358"/>
      <c r="RO49" s="358"/>
      <c r="RP49" s="358"/>
      <c r="RQ49" s="358"/>
      <c r="RR49" s="358"/>
      <c r="RS49" s="358"/>
      <c r="RT49" s="358"/>
      <c r="RU49" s="358"/>
      <c r="RV49" s="358"/>
      <c r="RW49" s="358"/>
      <c r="RX49" s="358"/>
      <c r="RY49" s="358"/>
      <c r="RZ49" s="358"/>
      <c r="SA49" s="358"/>
      <c r="SB49" s="358"/>
      <c r="SC49" s="358"/>
      <c r="SD49" s="358"/>
      <c r="SE49" s="358"/>
      <c r="SF49" s="358"/>
      <c r="SG49" s="358"/>
      <c r="SH49" s="358"/>
      <c r="SI49" s="358"/>
      <c r="SJ49" s="358"/>
      <c r="SK49" s="358"/>
      <c r="SL49" s="358"/>
      <c r="SM49" s="358"/>
      <c r="SN49" s="358"/>
      <c r="SO49" s="358"/>
      <c r="SP49" s="358"/>
      <c r="SQ49" s="358"/>
      <c r="SR49" s="358"/>
      <c r="SS49" s="358"/>
      <c r="ST49" s="358"/>
      <c r="SU49" s="358"/>
      <c r="SV49" s="358"/>
      <c r="SW49" s="358"/>
      <c r="SX49" s="358"/>
      <c r="SY49" s="358"/>
      <c r="SZ49" s="358"/>
      <c r="TA49" s="358"/>
      <c r="TB49" s="358"/>
      <c r="TC49" s="358"/>
      <c r="TD49" s="358"/>
      <c r="TE49" s="358"/>
      <c r="TF49" s="358"/>
      <c r="TG49" s="358"/>
      <c r="TH49" s="358"/>
      <c r="TI49" s="358"/>
      <c r="TJ49" s="358"/>
      <c r="TK49" s="358"/>
      <c r="TL49" s="358"/>
      <c r="TM49" s="358"/>
      <c r="TN49" s="358"/>
      <c r="TO49" s="358"/>
      <c r="TP49" s="358"/>
      <c r="TQ49" s="358"/>
      <c r="TR49" s="358"/>
      <c r="TS49" s="358"/>
      <c r="TT49" s="358"/>
      <c r="TU49" s="358"/>
      <c r="TV49" s="358"/>
      <c r="TW49" s="358"/>
      <c r="TX49" s="358"/>
      <c r="TY49" s="358"/>
      <c r="TZ49" s="358"/>
      <c r="UA49" s="358"/>
      <c r="UB49" s="358"/>
      <c r="UC49" s="358"/>
      <c r="UD49" s="358"/>
      <c r="UE49" s="358"/>
      <c r="UF49" s="358"/>
      <c r="UG49" s="358"/>
      <c r="UH49" s="358"/>
      <c r="UI49" s="358"/>
      <c r="UJ49" s="358"/>
      <c r="UK49" s="358"/>
      <c r="UL49" s="358"/>
      <c r="UM49" s="358"/>
      <c r="UN49" s="358"/>
      <c r="UO49" s="358"/>
      <c r="UP49" s="358"/>
      <c r="UQ49" s="358"/>
      <c r="UR49" s="358"/>
      <c r="US49" s="358"/>
      <c r="UT49" s="358"/>
      <c r="UU49" s="358"/>
      <c r="UV49" s="358"/>
      <c r="UW49" s="358"/>
      <c r="UX49" s="358"/>
      <c r="UY49" s="358"/>
      <c r="UZ49" s="358"/>
      <c r="VA49" s="358"/>
      <c r="VB49" s="358"/>
      <c r="VC49" s="358"/>
      <c r="VD49" s="358"/>
      <c r="VE49" s="358"/>
      <c r="VF49" s="358"/>
      <c r="VG49" s="358"/>
      <c r="VH49" s="358"/>
      <c r="VI49" s="358"/>
      <c r="VJ49" s="358"/>
      <c r="VK49" s="358"/>
      <c r="VL49" s="358"/>
      <c r="VM49" s="358"/>
      <c r="VN49" s="358"/>
      <c r="VO49" s="358"/>
      <c r="VP49" s="358"/>
      <c r="VQ49" s="358"/>
      <c r="VR49" s="358"/>
      <c r="VS49" s="358"/>
      <c r="VT49" s="358"/>
      <c r="VU49" s="358"/>
      <c r="VV49" s="358"/>
      <c r="VW49" s="358"/>
      <c r="VX49" s="358"/>
      <c r="VY49" s="358"/>
      <c r="VZ49" s="358"/>
      <c r="WA49" s="358"/>
      <c r="WB49" s="358"/>
      <c r="WC49" s="358"/>
      <c r="WD49" s="358"/>
      <c r="WE49" s="358"/>
      <c r="WF49" s="358"/>
      <c r="WG49" s="358"/>
      <c r="WH49" s="358"/>
      <c r="WI49" s="358"/>
      <c r="WJ49" s="358"/>
      <c r="WK49" s="358"/>
      <c r="WL49" s="358"/>
      <c r="WM49" s="358"/>
      <c r="WN49" s="358"/>
      <c r="WO49" s="358"/>
      <c r="WP49" s="358"/>
      <c r="WQ49" s="358"/>
      <c r="WR49" s="358"/>
      <c r="WS49" s="358"/>
      <c r="WT49" s="358"/>
      <c r="WU49" s="358"/>
      <c r="WV49" s="358"/>
      <c r="WW49" s="358"/>
      <c r="WX49" s="358"/>
      <c r="WY49" s="358"/>
      <c r="WZ49" s="358"/>
      <c r="XA49" s="358"/>
      <c r="XB49" s="358"/>
      <c r="XC49" s="358"/>
      <c r="XD49" s="358"/>
      <c r="XE49" s="358"/>
      <c r="XF49" s="358"/>
      <c r="XG49" s="358"/>
      <c r="XH49" s="358"/>
      <c r="XI49" s="358"/>
      <c r="XJ49" s="358"/>
      <c r="XK49" s="358"/>
      <c r="XL49" s="358"/>
      <c r="XM49" s="358"/>
      <c r="XN49" s="358"/>
      <c r="XO49" s="358"/>
      <c r="XP49" s="358"/>
      <c r="XQ49" s="358"/>
      <c r="XR49" s="358"/>
      <c r="XS49" s="358"/>
      <c r="XT49" s="358"/>
      <c r="XU49" s="358"/>
      <c r="XV49" s="358"/>
      <c r="XW49" s="358"/>
      <c r="XX49" s="358"/>
      <c r="XY49" s="358"/>
      <c r="XZ49" s="358"/>
      <c r="YA49" s="358"/>
      <c r="YB49" s="358"/>
      <c r="YC49" s="358"/>
      <c r="YD49" s="358"/>
      <c r="YE49" s="358"/>
      <c r="YF49" s="358"/>
      <c r="YG49" s="358"/>
      <c r="YH49" s="358"/>
      <c r="YI49" s="358"/>
      <c r="YJ49" s="358"/>
      <c r="YK49" s="358"/>
      <c r="YL49" s="358"/>
      <c r="YM49" s="358"/>
      <c r="YN49" s="358"/>
      <c r="YO49" s="358"/>
      <c r="YP49" s="358"/>
      <c r="YQ49" s="358"/>
      <c r="YR49" s="358"/>
      <c r="YS49" s="358"/>
      <c r="YT49" s="358"/>
      <c r="YU49" s="358"/>
      <c r="YV49" s="358"/>
      <c r="YW49" s="358"/>
      <c r="YX49" s="358"/>
      <c r="YY49" s="358"/>
      <c r="YZ49" s="358"/>
      <c r="ZA49" s="358"/>
      <c r="ZB49" s="358"/>
      <c r="ZC49" s="358"/>
      <c r="ZD49" s="358"/>
      <c r="ZE49" s="358"/>
      <c r="ZF49" s="358"/>
      <c r="ZG49" s="358"/>
      <c r="ZH49" s="358"/>
      <c r="ZI49" s="358"/>
      <c r="ZJ49" s="358"/>
      <c r="ZK49" s="358"/>
      <c r="ZL49" s="358"/>
      <c r="ZM49" s="358"/>
      <c r="ZN49" s="358"/>
      <c r="ZO49" s="358"/>
      <c r="ZP49" s="358"/>
      <c r="ZQ49" s="358"/>
      <c r="ZR49" s="358"/>
      <c r="ZS49" s="358"/>
      <c r="ZT49" s="358"/>
      <c r="ZU49" s="358"/>
      <c r="ZV49" s="358"/>
      <c r="ZW49" s="358"/>
      <c r="ZX49" s="358"/>
      <c r="ZY49" s="358"/>
      <c r="ZZ49" s="358"/>
      <c r="AAA49" s="358"/>
      <c r="AAB49" s="358"/>
      <c r="AAC49" s="358"/>
      <c r="AAD49" s="358"/>
      <c r="AAE49" s="358"/>
      <c r="AAF49" s="358"/>
      <c r="AAG49" s="358"/>
      <c r="AAH49" s="358"/>
      <c r="AAI49" s="358"/>
      <c r="AAJ49" s="358"/>
      <c r="AAK49" s="358"/>
      <c r="AAL49" s="358"/>
      <c r="AAM49" s="358"/>
      <c r="AAN49" s="358"/>
      <c r="AAO49" s="358"/>
      <c r="AAP49" s="358"/>
      <c r="AAQ49" s="358"/>
      <c r="AAR49" s="358"/>
      <c r="AAS49" s="358"/>
      <c r="AAT49" s="358"/>
      <c r="AAU49" s="358"/>
      <c r="AAV49" s="358"/>
      <c r="AAW49" s="358"/>
      <c r="AAX49" s="358"/>
      <c r="AAY49" s="358"/>
      <c r="AAZ49" s="358"/>
      <c r="ABA49" s="358"/>
      <c r="ABB49" s="358"/>
      <c r="ABC49" s="358"/>
      <c r="ABD49" s="358"/>
      <c r="ABE49" s="358"/>
      <c r="ABF49" s="358"/>
      <c r="ABG49" s="358"/>
      <c r="ABH49" s="358"/>
      <c r="ABI49" s="358"/>
      <c r="ABJ49" s="358"/>
      <c r="ABK49" s="358"/>
      <c r="ABL49" s="358"/>
      <c r="ABM49" s="358"/>
      <c r="ABN49" s="358"/>
      <c r="ABO49" s="358"/>
      <c r="ABP49" s="358"/>
      <c r="ABQ49" s="358"/>
      <c r="ABR49" s="358"/>
      <c r="ABS49" s="358"/>
      <c r="ABT49" s="358"/>
      <c r="ABU49" s="358"/>
      <c r="ABV49" s="358"/>
      <c r="ABW49" s="358"/>
      <c r="ABX49" s="358"/>
      <c r="ABY49" s="358"/>
      <c r="ABZ49" s="358"/>
      <c r="ACA49" s="358"/>
      <c r="ACB49" s="358"/>
      <c r="ACC49" s="358"/>
      <c r="ACD49" s="358"/>
      <c r="ACE49" s="358"/>
      <c r="ACF49" s="358"/>
      <c r="ACG49" s="358"/>
      <c r="ACH49" s="358"/>
      <c r="ACI49" s="358"/>
      <c r="ACJ49" s="358"/>
      <c r="ACK49" s="358"/>
      <c r="ACL49" s="358"/>
      <c r="ACM49" s="358"/>
      <c r="ACN49" s="358"/>
      <c r="ACO49" s="358"/>
      <c r="ACP49" s="358"/>
      <c r="ACQ49" s="358"/>
      <c r="ACR49" s="358"/>
      <c r="ACS49" s="358"/>
      <c r="ACT49" s="358"/>
      <c r="ACU49" s="358"/>
      <c r="ACV49" s="358"/>
      <c r="ACW49" s="358"/>
      <c r="ACX49" s="358"/>
      <c r="ACY49" s="358"/>
      <c r="ACZ49" s="358"/>
      <c r="ADA49" s="358"/>
      <c r="ADB49" s="358"/>
      <c r="ADC49" s="358"/>
      <c r="ADD49" s="358"/>
      <c r="ADE49" s="358"/>
      <c r="ADF49" s="358"/>
      <c r="ADG49" s="358"/>
      <c r="ADH49" s="358"/>
      <c r="ADI49" s="358"/>
      <c r="ADJ49" s="358"/>
      <c r="ADK49" s="358"/>
      <c r="ADL49" s="358"/>
      <c r="ADM49" s="358"/>
      <c r="ADN49" s="358"/>
      <c r="ADO49" s="358"/>
      <c r="ADP49" s="358"/>
      <c r="ADQ49" s="358"/>
      <c r="ADR49" s="358"/>
      <c r="ADS49" s="358"/>
      <c r="ADT49" s="358"/>
      <c r="ADU49" s="358"/>
      <c r="ADV49" s="358"/>
      <c r="ADW49" s="358"/>
      <c r="ADX49" s="358"/>
      <c r="ADY49" s="358"/>
      <c r="ADZ49" s="358"/>
      <c r="AEA49" s="358"/>
      <c r="AEB49" s="358"/>
      <c r="AEC49" s="358"/>
      <c r="AED49" s="358"/>
      <c r="AEE49" s="358"/>
      <c r="AEF49" s="358"/>
      <c r="AEG49" s="358"/>
      <c r="AEH49" s="358"/>
      <c r="AEI49" s="358"/>
      <c r="AEJ49" s="358"/>
      <c r="AEK49" s="358"/>
      <c r="AEL49" s="358"/>
      <c r="AEM49" s="358"/>
      <c r="AEN49" s="358"/>
      <c r="AEO49" s="358"/>
      <c r="AEP49" s="358"/>
      <c r="AEQ49" s="358"/>
      <c r="AER49" s="358"/>
      <c r="AES49" s="358"/>
      <c r="AET49" s="358"/>
      <c r="AEU49" s="358"/>
      <c r="AEV49" s="358"/>
      <c r="AEW49" s="358"/>
      <c r="AEX49" s="358"/>
      <c r="AEY49" s="358"/>
      <c r="AEZ49" s="358"/>
      <c r="AFA49" s="358"/>
      <c r="AFB49" s="358"/>
      <c r="AFC49" s="358"/>
      <c r="AFD49" s="358"/>
      <c r="AFE49" s="358"/>
      <c r="AFF49" s="358"/>
      <c r="AFG49" s="358"/>
      <c r="AFH49" s="358"/>
      <c r="AFI49" s="358"/>
      <c r="AFJ49" s="358"/>
      <c r="AFK49" s="358"/>
      <c r="AFL49" s="358"/>
      <c r="AFM49" s="358"/>
      <c r="AFN49" s="358"/>
      <c r="AFO49" s="358"/>
      <c r="AFP49" s="358"/>
      <c r="AFQ49" s="358"/>
      <c r="AFR49" s="358"/>
      <c r="AFS49" s="358"/>
      <c r="AFT49" s="358"/>
      <c r="AFU49" s="358"/>
      <c r="AFV49" s="358"/>
      <c r="AFW49" s="358"/>
      <c r="AFX49" s="358"/>
      <c r="AFY49" s="358"/>
      <c r="AFZ49" s="358"/>
      <c r="AGA49" s="358"/>
      <c r="AGB49" s="358"/>
      <c r="AGC49" s="358"/>
      <c r="AGD49" s="358"/>
      <c r="AGE49" s="358"/>
      <c r="AGF49" s="358"/>
      <c r="AGG49" s="358"/>
      <c r="AGH49" s="358"/>
      <c r="AGI49" s="358"/>
      <c r="AGJ49" s="358"/>
      <c r="AGK49" s="358"/>
      <c r="AGL49" s="358"/>
      <c r="AGM49" s="358"/>
      <c r="AGN49" s="358"/>
      <c r="AGO49" s="358"/>
      <c r="AGP49" s="358"/>
      <c r="AGQ49" s="358"/>
      <c r="AGR49" s="358"/>
      <c r="AGS49" s="358"/>
      <c r="AGT49" s="358"/>
      <c r="AGU49" s="358"/>
      <c r="AGV49" s="358"/>
      <c r="AGW49" s="358"/>
      <c r="AGX49" s="358"/>
      <c r="AGY49" s="358"/>
      <c r="AGZ49" s="358"/>
      <c r="AHA49" s="358"/>
      <c r="AHB49" s="358"/>
      <c r="AHC49" s="358"/>
      <c r="AHD49" s="358"/>
      <c r="AHE49" s="358"/>
      <c r="AHF49" s="358"/>
      <c r="AHG49" s="358"/>
      <c r="AHH49" s="358"/>
      <c r="AHI49" s="358"/>
      <c r="AHJ49" s="358"/>
      <c r="AHK49" s="358"/>
      <c r="AHL49" s="358"/>
      <c r="AHM49" s="358"/>
      <c r="AHN49" s="358"/>
      <c r="AHO49" s="358"/>
      <c r="AHP49" s="358"/>
      <c r="AHQ49" s="358"/>
      <c r="AHR49" s="358"/>
      <c r="AHS49" s="358"/>
      <c r="AHT49" s="358"/>
      <c r="AHU49" s="358"/>
      <c r="AHV49" s="358"/>
      <c r="AHW49" s="358"/>
      <c r="AHX49" s="358"/>
      <c r="AHY49" s="358"/>
      <c r="AHZ49" s="358"/>
      <c r="AIA49" s="358"/>
      <c r="AIB49" s="358"/>
      <c r="AIC49" s="358"/>
      <c r="AID49" s="358"/>
      <c r="AIE49" s="358"/>
      <c r="AIF49" s="358"/>
      <c r="AIG49" s="358"/>
      <c r="AIH49" s="358"/>
      <c r="AII49" s="358"/>
      <c r="AIJ49" s="358"/>
      <c r="AIK49" s="358"/>
      <c r="AIL49" s="358"/>
      <c r="AIM49" s="358"/>
      <c r="AIN49" s="358"/>
      <c r="AIO49" s="358"/>
      <c r="AIP49" s="358"/>
      <c r="AIQ49" s="358"/>
      <c r="AIR49" s="358"/>
      <c r="AIS49" s="358"/>
      <c r="AIT49" s="358"/>
      <c r="AIU49" s="358"/>
      <c r="AIV49" s="358"/>
      <c r="AIW49" s="358"/>
      <c r="AIX49" s="358"/>
      <c r="AIY49" s="358"/>
      <c r="AIZ49" s="358"/>
      <c r="AJA49" s="358"/>
      <c r="AJB49" s="358"/>
      <c r="AJC49" s="358"/>
      <c r="AJD49" s="358"/>
      <c r="AJE49" s="358"/>
      <c r="AJF49" s="358"/>
      <c r="AJG49" s="358"/>
      <c r="AJH49" s="358"/>
      <c r="AJI49" s="358"/>
      <c r="AJJ49" s="358"/>
      <c r="AJK49" s="358"/>
      <c r="AJL49" s="358"/>
      <c r="AJM49" s="358"/>
      <c r="AJN49" s="358"/>
      <c r="AJO49" s="358"/>
      <c r="AJP49" s="358"/>
      <c r="AJQ49" s="358"/>
      <c r="AJR49" s="358"/>
      <c r="AJS49" s="358"/>
      <c r="AJT49" s="358"/>
      <c r="AJU49" s="358"/>
      <c r="AJV49" s="358"/>
      <c r="AJW49" s="358"/>
      <c r="AJX49" s="358"/>
      <c r="AJY49" s="358"/>
      <c r="AJZ49" s="358"/>
      <c r="AKA49" s="358"/>
      <c r="AKB49" s="358"/>
      <c r="AKC49" s="358"/>
      <c r="AKD49" s="358"/>
      <c r="AKE49" s="358"/>
      <c r="AKF49" s="358"/>
      <c r="AKG49" s="358"/>
      <c r="AKH49" s="358"/>
      <c r="AKI49" s="358"/>
      <c r="AKJ49" s="358"/>
      <c r="AKK49" s="358"/>
      <c r="AKL49" s="358"/>
      <c r="AKM49" s="358"/>
      <c r="AKN49" s="358"/>
      <c r="AKO49" s="358"/>
      <c r="AKP49" s="358"/>
      <c r="AKQ49" s="358"/>
      <c r="AKR49" s="358"/>
      <c r="AKS49" s="358"/>
      <c r="AKT49" s="358"/>
      <c r="AKU49" s="358"/>
      <c r="AKV49" s="358"/>
      <c r="AKW49" s="358"/>
      <c r="AKX49" s="358"/>
      <c r="AKY49" s="358"/>
      <c r="AKZ49" s="358"/>
      <c r="ALA49" s="358"/>
      <c r="ALB49" s="358"/>
      <c r="ALC49" s="358"/>
      <c r="ALD49" s="358"/>
      <c r="ALE49" s="358"/>
      <c r="ALF49" s="358"/>
      <c r="ALG49" s="358"/>
      <c r="ALH49" s="358"/>
      <c r="ALI49" s="358"/>
      <c r="ALJ49" s="358"/>
      <c r="ALK49" s="358"/>
      <c r="ALL49" s="358"/>
      <c r="ALM49" s="358"/>
      <c r="ALN49" s="358"/>
      <c r="ALO49" s="358"/>
      <c r="ALP49" s="358"/>
      <c r="ALQ49" s="358"/>
      <c r="ALR49" s="358"/>
      <c r="ALS49" s="358"/>
      <c r="ALT49" s="358"/>
      <c r="ALU49" s="358"/>
      <c r="ALV49" s="358"/>
      <c r="ALW49" s="358"/>
      <c r="ALX49" s="358"/>
      <c r="ALY49" s="358"/>
      <c r="ALZ49" s="358"/>
      <c r="AMA49" s="358"/>
      <c r="AMB49" s="358"/>
      <c r="AMC49" s="358"/>
      <c r="AMD49" s="358"/>
      <c r="AME49" s="358"/>
      <c r="AMF49" s="358"/>
      <c r="AMG49" s="358"/>
      <c r="AMH49" s="358"/>
      <c r="AMI49" s="358"/>
      <c r="AMJ49" s="358"/>
      <c r="AMK49" s="358"/>
      <c r="AML49" s="358"/>
      <c r="AMM49" s="358"/>
      <c r="AMN49" s="358"/>
      <c r="AMO49" s="358"/>
      <c r="AMP49" s="358"/>
      <c r="AMQ49" s="358"/>
      <c r="AMR49" s="358"/>
      <c r="AMS49" s="358"/>
      <c r="AMT49" s="358"/>
      <c r="AMU49" s="358"/>
      <c r="AMV49" s="358"/>
      <c r="AMW49" s="358"/>
      <c r="AMX49" s="358"/>
      <c r="AMY49" s="358"/>
      <c r="AMZ49" s="358"/>
      <c r="ANA49" s="358"/>
      <c r="ANB49" s="358"/>
      <c r="ANC49" s="358"/>
      <c r="AND49" s="358"/>
      <c r="ANE49" s="358"/>
      <c r="ANF49" s="358"/>
      <c r="ANG49" s="358"/>
      <c r="ANH49" s="358"/>
      <c r="ANI49" s="358"/>
      <c r="ANJ49" s="358"/>
      <c r="ANK49" s="358"/>
      <c r="ANL49" s="358"/>
      <c r="ANM49" s="358"/>
      <c r="ANN49" s="358"/>
      <c r="ANO49" s="358"/>
      <c r="ANP49" s="358"/>
      <c r="ANQ49" s="358"/>
      <c r="ANR49" s="358"/>
      <c r="ANS49" s="358"/>
      <c r="ANT49" s="358"/>
      <c r="ANU49" s="358"/>
      <c r="ANV49" s="358"/>
      <c r="ANW49" s="358"/>
      <c r="ANX49" s="358"/>
      <c r="ANY49" s="358"/>
      <c r="ANZ49" s="358"/>
      <c r="AOA49" s="358"/>
      <c r="AOB49" s="358"/>
      <c r="AOC49" s="358"/>
      <c r="AOD49" s="358"/>
      <c r="AOE49" s="358"/>
      <c r="AOF49" s="358"/>
      <c r="AOG49" s="358"/>
      <c r="AOH49" s="358"/>
      <c r="AOI49" s="358"/>
      <c r="AOJ49" s="358"/>
      <c r="AOK49" s="358"/>
      <c r="AOL49" s="358"/>
      <c r="AOM49" s="358"/>
      <c r="AON49" s="358"/>
      <c r="AOO49" s="358"/>
      <c r="AOP49" s="358"/>
      <c r="AOQ49" s="358"/>
      <c r="AOR49" s="358"/>
      <c r="AOS49" s="358"/>
      <c r="AOT49" s="358"/>
      <c r="AOU49" s="358"/>
      <c r="AOV49" s="358"/>
      <c r="AOW49" s="358"/>
      <c r="AOX49" s="358"/>
      <c r="AOY49" s="358"/>
      <c r="AOZ49" s="358"/>
      <c r="APA49" s="358"/>
      <c r="APB49" s="358"/>
      <c r="APC49" s="358"/>
      <c r="APD49" s="358"/>
      <c r="APE49" s="358"/>
      <c r="APF49" s="358"/>
      <c r="APG49" s="358"/>
      <c r="APH49" s="358"/>
      <c r="API49" s="358"/>
      <c r="APJ49" s="358"/>
      <c r="APK49" s="358"/>
      <c r="APL49" s="358"/>
      <c r="APM49" s="358"/>
      <c r="APN49" s="358"/>
      <c r="APO49" s="358"/>
      <c r="APP49" s="358"/>
      <c r="APQ49" s="358"/>
      <c r="APR49" s="358"/>
      <c r="APS49" s="358"/>
      <c r="APT49" s="358"/>
      <c r="APU49" s="358"/>
      <c r="APV49" s="358"/>
      <c r="APW49" s="358"/>
      <c r="APX49" s="358"/>
      <c r="APY49" s="358"/>
      <c r="APZ49" s="358"/>
      <c r="AQA49" s="358"/>
      <c r="AQB49" s="358"/>
      <c r="AQC49" s="358"/>
      <c r="AQD49" s="358"/>
      <c r="AQE49" s="358"/>
      <c r="AQF49" s="358"/>
      <c r="AQG49" s="358"/>
      <c r="AQH49" s="358"/>
      <c r="AQI49" s="358"/>
      <c r="AQJ49" s="358"/>
      <c r="AQK49" s="358"/>
      <c r="AQL49" s="358"/>
      <c r="AQM49" s="358"/>
      <c r="AQN49" s="358"/>
      <c r="AQO49" s="358"/>
      <c r="AQP49" s="358"/>
      <c r="AQQ49" s="358"/>
      <c r="AQR49" s="358"/>
      <c r="AQS49" s="358"/>
      <c r="AQT49" s="358"/>
      <c r="AQU49" s="358"/>
      <c r="AQV49" s="358"/>
      <c r="AQW49" s="358"/>
      <c r="AQX49" s="358"/>
      <c r="AQY49" s="358"/>
      <c r="AQZ49" s="358"/>
      <c r="ARA49" s="358"/>
      <c r="ARB49" s="358"/>
      <c r="ARC49" s="358"/>
      <c r="ARD49" s="358"/>
      <c r="ARE49" s="358"/>
      <c r="ARF49" s="358"/>
      <c r="ARG49" s="358"/>
      <c r="ARH49" s="358"/>
      <c r="ARI49" s="358"/>
      <c r="ARJ49" s="358"/>
      <c r="ARK49" s="358"/>
      <c r="ARL49" s="358"/>
      <c r="ARM49" s="358"/>
      <c r="ARN49" s="358"/>
      <c r="ARO49" s="358"/>
      <c r="ARP49" s="358"/>
      <c r="ARQ49" s="358"/>
      <c r="ARR49" s="358"/>
      <c r="ARS49" s="358"/>
      <c r="ART49" s="358"/>
      <c r="ARU49" s="358"/>
      <c r="ARV49" s="358"/>
      <c r="ARW49" s="358"/>
      <c r="ARX49" s="358"/>
      <c r="ARY49" s="358"/>
      <c r="ARZ49" s="358"/>
      <c r="ASA49" s="358"/>
      <c r="ASB49" s="358"/>
      <c r="ASC49" s="358"/>
      <c r="ASD49" s="358"/>
      <c r="ASE49" s="358"/>
      <c r="ASF49" s="358"/>
      <c r="ASG49" s="358"/>
      <c r="ASH49" s="358"/>
      <c r="ASI49" s="358"/>
      <c r="ASJ49" s="358"/>
      <c r="ASK49" s="358"/>
      <c r="ASL49" s="358"/>
      <c r="ASM49" s="358"/>
      <c r="ASN49" s="358"/>
      <c r="ASO49" s="358"/>
      <c r="ASP49" s="358"/>
      <c r="ASQ49" s="358"/>
      <c r="ASR49" s="358"/>
      <c r="ASS49" s="358"/>
      <c r="AST49" s="358"/>
      <c r="ASU49" s="358"/>
      <c r="ASV49" s="358"/>
      <c r="ASW49" s="358"/>
      <c r="ASX49" s="358"/>
      <c r="ASY49" s="358"/>
      <c r="ASZ49" s="358"/>
      <c r="ATA49" s="358"/>
      <c r="ATB49" s="358"/>
      <c r="ATC49" s="358"/>
      <c r="ATD49" s="358"/>
      <c r="ATE49" s="358"/>
      <c r="ATF49" s="358"/>
      <c r="ATG49" s="358"/>
      <c r="ATH49" s="358"/>
      <c r="ATI49" s="358"/>
      <c r="ATJ49" s="358"/>
      <c r="ATK49" s="358"/>
      <c r="ATL49" s="358"/>
      <c r="ATM49" s="358"/>
      <c r="ATN49" s="358"/>
      <c r="ATO49" s="358"/>
      <c r="ATP49" s="358"/>
      <c r="ATQ49" s="358"/>
      <c r="ATR49" s="358"/>
      <c r="ATS49" s="358"/>
      <c r="ATT49" s="358"/>
      <c r="ATU49" s="358"/>
      <c r="ATV49" s="358"/>
      <c r="ATW49" s="358"/>
      <c r="ATX49" s="358"/>
      <c r="ATY49" s="358"/>
      <c r="ATZ49" s="358"/>
      <c r="AUA49" s="358"/>
      <c r="AUB49" s="358"/>
      <c r="AUC49" s="358"/>
      <c r="AUD49" s="358"/>
      <c r="AUE49" s="358"/>
      <c r="AUF49" s="358"/>
      <c r="AUG49" s="358"/>
      <c r="AUH49" s="358"/>
      <c r="AUI49" s="358"/>
      <c r="AUJ49" s="358"/>
      <c r="AUK49" s="358"/>
      <c r="AUL49" s="358"/>
      <c r="AUM49" s="358"/>
      <c r="AUN49" s="358"/>
      <c r="AUO49" s="358"/>
      <c r="AUP49" s="358"/>
      <c r="AUQ49" s="358"/>
      <c r="AUR49" s="358"/>
      <c r="AUS49" s="358"/>
      <c r="AUT49" s="358"/>
      <c r="AUU49" s="358"/>
      <c r="AUV49" s="358"/>
      <c r="AUW49" s="358"/>
      <c r="AUX49" s="358"/>
      <c r="AUY49" s="358"/>
      <c r="AUZ49" s="358"/>
      <c r="AVA49" s="358"/>
      <c r="AVB49" s="358"/>
      <c r="AVC49" s="358"/>
      <c r="AVD49" s="358"/>
      <c r="AVE49" s="358"/>
      <c r="AVF49" s="358"/>
      <c r="AVG49" s="358"/>
      <c r="AVH49" s="358"/>
      <c r="AVI49" s="358"/>
      <c r="AVJ49" s="358"/>
      <c r="AVK49" s="358"/>
      <c r="AVL49" s="358"/>
      <c r="AVM49" s="358"/>
      <c r="AVN49" s="358"/>
      <c r="AVO49" s="358"/>
      <c r="AVP49" s="358"/>
      <c r="AVQ49" s="358"/>
      <c r="AVR49" s="358"/>
      <c r="AVS49" s="358"/>
      <c r="AVT49" s="358"/>
      <c r="AVU49" s="358"/>
      <c r="AVV49" s="358"/>
      <c r="AVW49" s="358"/>
      <c r="AVX49" s="358"/>
      <c r="AVY49" s="358"/>
      <c r="AVZ49" s="358"/>
      <c r="AWA49" s="358"/>
      <c r="AWB49" s="358"/>
      <c r="AWC49" s="358"/>
      <c r="AWD49" s="358"/>
      <c r="AWE49" s="358"/>
      <c r="AWF49" s="358"/>
      <c r="AWG49" s="358"/>
      <c r="AWH49" s="358"/>
      <c r="AWI49" s="358"/>
      <c r="AWJ49" s="358"/>
      <c r="AWK49" s="358"/>
      <c r="AWL49" s="358"/>
      <c r="AWM49" s="358"/>
      <c r="AWN49" s="358"/>
      <c r="AWO49" s="358"/>
      <c r="AWP49" s="358"/>
      <c r="AWQ49" s="358"/>
      <c r="AWR49" s="358"/>
      <c r="AWS49" s="358"/>
      <c r="AWT49" s="358"/>
      <c r="AWU49" s="358"/>
      <c r="AWV49" s="358"/>
      <c r="AWW49" s="358"/>
      <c r="AWX49" s="358"/>
      <c r="AWY49" s="358"/>
      <c r="AWZ49" s="358"/>
      <c r="AXA49" s="358"/>
      <c r="AXB49" s="358"/>
      <c r="AXC49" s="358"/>
      <c r="AXD49" s="358"/>
      <c r="AXE49" s="358"/>
      <c r="AXF49" s="358"/>
      <c r="AXG49" s="358"/>
      <c r="AXH49" s="358"/>
      <c r="AXI49" s="358"/>
      <c r="AXJ49" s="358"/>
      <c r="AXK49" s="358"/>
      <c r="AXL49" s="358"/>
      <c r="AXM49" s="358"/>
      <c r="AXN49" s="358"/>
      <c r="AXO49" s="358"/>
      <c r="AXP49" s="358"/>
      <c r="AXQ49" s="358"/>
      <c r="AXR49" s="358"/>
      <c r="AXS49" s="358"/>
      <c r="AXT49" s="358"/>
      <c r="AXU49" s="358"/>
      <c r="AXV49" s="358"/>
      <c r="AXW49" s="358"/>
      <c r="AXX49" s="358"/>
      <c r="AXY49" s="358"/>
      <c r="AXZ49" s="358"/>
      <c r="AYA49" s="358"/>
      <c r="AYB49" s="358"/>
      <c r="AYC49" s="358"/>
      <c r="AYD49" s="358"/>
      <c r="AYE49" s="358"/>
      <c r="AYF49" s="358"/>
      <c r="AYG49" s="358"/>
      <c r="AYH49" s="358"/>
      <c r="AYI49" s="358"/>
      <c r="AYJ49" s="358"/>
      <c r="AYK49" s="358"/>
      <c r="AYL49" s="358"/>
      <c r="AYM49" s="358"/>
      <c r="AYN49" s="358"/>
      <c r="AYO49" s="358"/>
      <c r="AYP49" s="358"/>
      <c r="AYQ49" s="358"/>
      <c r="AYR49" s="358"/>
      <c r="AYS49" s="358"/>
      <c r="AYT49" s="358"/>
      <c r="AYU49" s="358"/>
      <c r="AYV49" s="358"/>
      <c r="AYW49" s="358"/>
      <c r="AYX49" s="358"/>
      <c r="AYY49" s="358"/>
      <c r="AYZ49" s="358"/>
      <c r="AZA49" s="358"/>
      <c r="AZB49" s="358"/>
      <c r="AZC49" s="358"/>
      <c r="AZD49" s="358"/>
      <c r="AZE49" s="358"/>
      <c r="AZF49" s="358"/>
      <c r="AZG49" s="358"/>
      <c r="AZH49" s="358"/>
      <c r="AZI49" s="358"/>
      <c r="AZJ49" s="358"/>
      <c r="AZK49" s="358"/>
      <c r="AZL49" s="358"/>
      <c r="AZM49" s="358"/>
      <c r="AZN49" s="358"/>
      <c r="AZO49" s="358"/>
      <c r="AZP49" s="358"/>
      <c r="AZQ49" s="358"/>
      <c r="AZR49" s="358"/>
      <c r="AZS49" s="358"/>
      <c r="AZT49" s="358"/>
      <c r="AZU49" s="358"/>
      <c r="AZV49" s="358"/>
      <c r="AZW49" s="358"/>
      <c r="AZX49" s="358"/>
      <c r="AZY49" s="358"/>
      <c r="AZZ49" s="358"/>
      <c r="BAA49" s="358"/>
      <c r="BAB49" s="358"/>
      <c r="BAC49" s="358"/>
      <c r="BAD49" s="358"/>
      <c r="BAE49" s="358"/>
      <c r="BAF49" s="358"/>
      <c r="BAG49" s="358"/>
      <c r="BAH49" s="358"/>
      <c r="BAI49" s="358"/>
      <c r="BAJ49" s="358"/>
      <c r="BAK49" s="358"/>
      <c r="BAL49" s="358"/>
      <c r="BAM49" s="358"/>
      <c r="BAN49" s="358"/>
      <c r="BAO49" s="358"/>
      <c r="BAP49" s="358"/>
      <c r="BAQ49" s="358"/>
      <c r="BAR49" s="358"/>
      <c r="BAS49" s="358"/>
      <c r="BAT49" s="358"/>
      <c r="BAU49" s="358"/>
      <c r="BAV49" s="358"/>
      <c r="BAW49" s="358"/>
      <c r="BAX49" s="358"/>
      <c r="BAY49" s="358"/>
      <c r="BAZ49" s="358"/>
      <c r="BBA49" s="358"/>
      <c r="BBB49" s="358"/>
      <c r="BBC49" s="358"/>
      <c r="BBD49" s="358"/>
      <c r="BBE49" s="358"/>
      <c r="BBF49" s="358"/>
      <c r="BBG49" s="358"/>
      <c r="BBH49" s="358"/>
      <c r="BBI49" s="358"/>
      <c r="BBJ49" s="358"/>
      <c r="BBK49" s="358"/>
      <c r="BBL49" s="358"/>
      <c r="BBM49" s="358"/>
      <c r="BBN49" s="358"/>
      <c r="BBO49" s="358"/>
      <c r="BBP49" s="358"/>
      <c r="BBQ49" s="358"/>
      <c r="BBR49" s="358"/>
      <c r="BBS49" s="358"/>
      <c r="BBT49" s="358"/>
      <c r="BBU49" s="358"/>
      <c r="BBV49" s="358"/>
      <c r="BBW49" s="358"/>
      <c r="BBX49" s="358"/>
      <c r="BBY49" s="358"/>
      <c r="BBZ49" s="358"/>
      <c r="BCA49" s="358"/>
      <c r="BCB49" s="358"/>
      <c r="BCC49" s="358"/>
      <c r="BCD49" s="358"/>
      <c r="BCE49" s="358"/>
      <c r="BCF49" s="358"/>
      <c r="BCG49" s="358"/>
      <c r="BCH49" s="358"/>
      <c r="BCI49" s="358"/>
      <c r="BCJ49" s="358"/>
      <c r="BCK49" s="358"/>
      <c r="BCL49" s="358"/>
      <c r="BCM49" s="358"/>
      <c r="BCN49" s="358"/>
      <c r="BCO49" s="358"/>
      <c r="BCP49" s="358"/>
      <c r="BCQ49" s="358"/>
      <c r="BCR49" s="358"/>
      <c r="BCS49" s="358"/>
      <c r="BCT49" s="358"/>
      <c r="BCU49" s="358"/>
      <c r="BCV49" s="358"/>
      <c r="BCW49" s="358"/>
      <c r="BCX49" s="358"/>
      <c r="BCY49" s="358"/>
      <c r="BCZ49" s="358"/>
      <c r="BDA49" s="358"/>
      <c r="BDB49" s="358"/>
      <c r="BDC49" s="358"/>
      <c r="BDD49" s="358"/>
      <c r="BDE49" s="358"/>
      <c r="BDF49" s="358"/>
      <c r="BDG49" s="358"/>
      <c r="BDH49" s="358"/>
      <c r="BDI49" s="358"/>
      <c r="BDJ49" s="358"/>
      <c r="BDK49" s="358"/>
      <c r="BDL49" s="358"/>
      <c r="BDM49" s="358"/>
      <c r="BDN49" s="358"/>
      <c r="BDO49" s="358"/>
      <c r="BDP49" s="358"/>
      <c r="BDQ49" s="358"/>
      <c r="BDR49" s="358"/>
      <c r="BDS49" s="358"/>
      <c r="BDT49" s="358"/>
      <c r="BDU49" s="358"/>
      <c r="BDV49" s="358"/>
      <c r="BDW49" s="358"/>
      <c r="BDX49" s="358"/>
      <c r="BDY49" s="358"/>
      <c r="BDZ49" s="358"/>
      <c r="BEA49" s="358"/>
      <c r="BEB49" s="358"/>
      <c r="BEC49" s="358"/>
      <c r="BED49" s="358"/>
      <c r="BEE49" s="358"/>
      <c r="BEF49" s="358"/>
      <c r="BEG49" s="358"/>
      <c r="BEH49" s="358"/>
      <c r="BEI49" s="358"/>
      <c r="BEJ49" s="358"/>
      <c r="BEK49" s="358"/>
      <c r="BEL49" s="358"/>
      <c r="BEM49" s="358"/>
      <c r="BEN49" s="358"/>
      <c r="BEO49" s="358"/>
      <c r="BEP49" s="358"/>
      <c r="BEQ49" s="358"/>
      <c r="BER49" s="358"/>
      <c r="BES49" s="358"/>
      <c r="BET49" s="358"/>
      <c r="BEU49" s="358"/>
      <c r="BEV49" s="358"/>
      <c r="BEW49" s="358"/>
      <c r="BEX49" s="358"/>
      <c r="BEY49" s="358"/>
      <c r="BEZ49" s="358"/>
      <c r="BFA49" s="358"/>
      <c r="BFB49" s="358"/>
      <c r="BFC49" s="358"/>
      <c r="BFD49" s="358"/>
      <c r="BFE49" s="358"/>
      <c r="BFF49" s="358"/>
      <c r="BFG49" s="358"/>
      <c r="BFH49" s="358"/>
      <c r="BFI49" s="358"/>
      <c r="BFJ49" s="358"/>
      <c r="BFK49" s="358"/>
      <c r="BFL49" s="358"/>
      <c r="BFM49" s="358"/>
      <c r="BFN49" s="358"/>
      <c r="BFO49" s="358"/>
      <c r="BFP49" s="358"/>
      <c r="BFQ49" s="358"/>
      <c r="BFR49" s="358"/>
      <c r="BFS49" s="358"/>
      <c r="BFT49" s="358"/>
      <c r="BFU49" s="358"/>
      <c r="BFV49" s="358"/>
      <c r="BFW49" s="358"/>
      <c r="BFX49" s="358"/>
      <c r="BFY49" s="358"/>
      <c r="BFZ49" s="358"/>
      <c r="BGA49" s="358"/>
      <c r="BGB49" s="358"/>
      <c r="BGC49" s="358"/>
      <c r="BGD49" s="358"/>
      <c r="BGE49" s="358"/>
      <c r="BGF49" s="358"/>
      <c r="BGG49" s="358"/>
      <c r="BGH49" s="358"/>
      <c r="BGI49" s="358"/>
      <c r="BGJ49" s="358"/>
      <c r="BGK49" s="358"/>
      <c r="BGL49" s="358"/>
      <c r="BGM49" s="358"/>
      <c r="BGN49" s="358"/>
      <c r="BGO49" s="358"/>
      <c r="BGP49" s="358"/>
      <c r="BGQ49" s="358"/>
      <c r="BGR49" s="358"/>
      <c r="BGS49" s="358"/>
      <c r="BGT49" s="358"/>
      <c r="BGU49" s="358"/>
      <c r="BGV49" s="358"/>
      <c r="BGW49" s="358"/>
      <c r="BGX49" s="358"/>
      <c r="BGY49" s="358"/>
      <c r="BGZ49" s="358"/>
      <c r="BHA49" s="358"/>
      <c r="BHB49" s="358"/>
      <c r="BHC49" s="358"/>
      <c r="BHD49" s="358"/>
      <c r="BHE49" s="358"/>
      <c r="BHF49" s="358"/>
      <c r="BHG49" s="358"/>
      <c r="BHH49" s="358"/>
      <c r="BHI49" s="358"/>
      <c r="BHJ49" s="358"/>
      <c r="BHK49" s="358"/>
      <c r="BHL49" s="358"/>
      <c r="BHM49" s="358"/>
      <c r="BHN49" s="358"/>
      <c r="BHO49" s="358"/>
      <c r="BHP49" s="358"/>
      <c r="BHQ49" s="358"/>
      <c r="BHR49" s="358"/>
      <c r="BHS49" s="358"/>
      <c r="BHT49" s="358"/>
      <c r="BHU49" s="358"/>
      <c r="BHV49" s="358"/>
      <c r="BHW49" s="358"/>
      <c r="BHX49" s="358"/>
      <c r="BHY49" s="358"/>
      <c r="BHZ49" s="358"/>
      <c r="BIA49" s="358"/>
      <c r="BIB49" s="358"/>
      <c r="BIC49" s="358"/>
      <c r="BID49" s="358"/>
      <c r="BIE49" s="358"/>
      <c r="BIF49" s="358"/>
      <c r="BIG49" s="358"/>
      <c r="BIH49" s="358"/>
      <c r="BII49" s="358"/>
      <c r="BIJ49" s="358"/>
      <c r="BIK49" s="358"/>
      <c r="BIL49" s="358"/>
      <c r="BIM49" s="358"/>
      <c r="BIN49" s="358"/>
      <c r="BIO49" s="358"/>
      <c r="BIP49" s="358"/>
      <c r="BIQ49" s="358"/>
      <c r="BIR49" s="358"/>
      <c r="BIS49" s="358"/>
      <c r="BIT49" s="358"/>
      <c r="BIU49" s="358"/>
      <c r="BIV49" s="358"/>
      <c r="BIW49" s="358"/>
      <c r="BIX49" s="358"/>
      <c r="BIY49" s="358"/>
      <c r="BIZ49" s="358"/>
      <c r="BJA49" s="358"/>
      <c r="BJB49" s="358"/>
      <c r="BJC49" s="358"/>
      <c r="BJD49" s="358"/>
      <c r="BJE49" s="358"/>
      <c r="BJF49" s="358"/>
      <c r="BJG49" s="358"/>
      <c r="BJH49" s="358"/>
      <c r="BJI49" s="358"/>
      <c r="BJJ49" s="358"/>
      <c r="BJK49" s="358"/>
      <c r="BJL49" s="358"/>
      <c r="BJM49" s="358"/>
      <c r="BJN49" s="358"/>
      <c r="BJO49" s="358"/>
      <c r="BJP49" s="358"/>
      <c r="BJQ49" s="358"/>
      <c r="BJR49" s="358"/>
      <c r="BJS49" s="358"/>
      <c r="BJT49" s="358"/>
      <c r="BJU49" s="358"/>
      <c r="BJV49" s="358"/>
      <c r="BJW49" s="358"/>
      <c r="BJX49" s="358"/>
      <c r="BJY49" s="358"/>
      <c r="BJZ49" s="358"/>
      <c r="BKA49" s="358"/>
      <c r="BKB49" s="358"/>
      <c r="BKC49" s="358"/>
      <c r="BKD49" s="358"/>
      <c r="BKE49" s="358"/>
      <c r="BKF49" s="358"/>
      <c r="BKG49" s="358"/>
      <c r="BKH49" s="358"/>
      <c r="BKI49" s="358"/>
      <c r="BKJ49" s="358"/>
      <c r="BKK49" s="358"/>
      <c r="BKL49" s="358"/>
      <c r="BKM49" s="358"/>
      <c r="BKN49" s="358"/>
      <c r="BKO49" s="358"/>
      <c r="BKP49" s="358"/>
      <c r="BKQ49" s="358"/>
      <c r="BKR49" s="358"/>
      <c r="BKS49" s="358"/>
      <c r="BKT49" s="358"/>
      <c r="BKU49" s="358"/>
      <c r="BKV49" s="358"/>
      <c r="BKW49" s="358"/>
      <c r="BKX49" s="358"/>
      <c r="BKY49" s="358"/>
      <c r="BKZ49" s="358"/>
      <c r="BLA49" s="358"/>
      <c r="BLB49" s="358"/>
      <c r="BLC49" s="358"/>
      <c r="BLD49" s="358"/>
      <c r="BLE49" s="358"/>
      <c r="BLF49" s="358"/>
      <c r="BLG49" s="358"/>
      <c r="BLH49" s="358"/>
      <c r="BLI49" s="358"/>
      <c r="BLJ49" s="358"/>
      <c r="BLK49" s="358"/>
      <c r="BLL49" s="358"/>
      <c r="BLM49" s="358"/>
      <c r="BLN49" s="358"/>
      <c r="BLO49" s="358"/>
      <c r="BLP49" s="358"/>
      <c r="BLQ49" s="358"/>
      <c r="BLR49" s="358"/>
      <c r="BLS49" s="358"/>
      <c r="BLT49" s="358"/>
      <c r="BLU49" s="358"/>
      <c r="BLV49" s="358"/>
      <c r="BLW49" s="358"/>
      <c r="BLX49" s="358"/>
      <c r="BLY49" s="358"/>
      <c r="BLZ49" s="358"/>
      <c r="BMA49" s="358"/>
      <c r="BMB49" s="358"/>
      <c r="BMC49" s="358"/>
      <c r="BMD49" s="358"/>
      <c r="BME49" s="358"/>
      <c r="BMF49" s="358"/>
      <c r="BMG49" s="358"/>
      <c r="BMH49" s="358"/>
      <c r="BMI49" s="358"/>
      <c r="BMJ49" s="358"/>
      <c r="BMK49" s="358"/>
      <c r="BML49" s="358"/>
      <c r="BMM49" s="358"/>
      <c r="BMN49" s="358"/>
      <c r="BMO49" s="358"/>
      <c r="BMP49" s="358"/>
      <c r="BMQ49" s="358"/>
      <c r="BMR49" s="358"/>
      <c r="BMS49" s="358"/>
      <c r="BMT49" s="358"/>
      <c r="BMU49" s="358"/>
      <c r="BMV49" s="358"/>
      <c r="BMW49" s="358"/>
      <c r="BMX49" s="358"/>
      <c r="BMY49" s="358"/>
      <c r="BMZ49" s="358"/>
      <c r="BNA49" s="358"/>
      <c r="BNB49" s="358"/>
      <c r="BNC49" s="358"/>
      <c r="BND49" s="358"/>
      <c r="BNE49" s="358"/>
      <c r="BNF49" s="358"/>
      <c r="BNG49" s="358"/>
      <c r="BNH49" s="358"/>
      <c r="BNI49" s="358"/>
      <c r="BNJ49" s="358"/>
      <c r="BNK49" s="358"/>
      <c r="BNL49" s="358"/>
      <c r="BNM49" s="358"/>
      <c r="BNN49" s="358"/>
      <c r="BNO49" s="358"/>
      <c r="BNP49" s="358"/>
      <c r="BNQ49" s="358"/>
      <c r="BNR49" s="358"/>
      <c r="BNS49" s="358"/>
      <c r="BNT49" s="358"/>
      <c r="BNU49" s="358"/>
      <c r="BNV49" s="358"/>
      <c r="BNW49" s="358"/>
      <c r="BNX49" s="358"/>
      <c r="BNY49" s="358"/>
      <c r="BNZ49" s="358"/>
      <c r="BOA49" s="358"/>
      <c r="BOB49" s="358"/>
      <c r="BOC49" s="358"/>
      <c r="BOD49" s="358"/>
      <c r="BOE49" s="358"/>
      <c r="BOF49" s="358"/>
      <c r="BOG49" s="358"/>
      <c r="BOH49" s="358"/>
      <c r="BOI49" s="358"/>
      <c r="BOJ49" s="358"/>
      <c r="BOK49" s="358"/>
      <c r="BOL49" s="358"/>
      <c r="BOM49" s="358"/>
      <c r="BON49" s="358"/>
      <c r="BOO49" s="358"/>
      <c r="BOP49" s="358"/>
      <c r="BOQ49" s="358"/>
      <c r="BOR49" s="358"/>
      <c r="BOS49" s="358"/>
      <c r="BOT49" s="358"/>
      <c r="BOU49" s="358"/>
      <c r="BOV49" s="358"/>
      <c r="BOW49" s="358"/>
      <c r="BOX49" s="358"/>
      <c r="BOY49" s="358"/>
      <c r="BOZ49" s="358"/>
      <c r="BPA49" s="358"/>
      <c r="BPB49" s="358"/>
      <c r="BPC49" s="358"/>
      <c r="BPD49" s="358"/>
      <c r="BPE49" s="358"/>
      <c r="BPF49" s="358"/>
      <c r="BPG49" s="358"/>
      <c r="BPH49" s="358"/>
      <c r="BPI49" s="358"/>
      <c r="BPJ49" s="358"/>
      <c r="BPK49" s="358"/>
      <c r="BPL49" s="358"/>
      <c r="BPM49" s="358"/>
      <c r="BPN49" s="358"/>
      <c r="BPO49" s="358"/>
      <c r="BPP49" s="358"/>
      <c r="BPQ49" s="358"/>
      <c r="BPR49" s="358"/>
      <c r="BPS49" s="358"/>
      <c r="BPT49" s="358"/>
      <c r="BPU49" s="358"/>
      <c r="BPV49" s="358"/>
      <c r="BPW49" s="358"/>
      <c r="BPX49" s="358"/>
      <c r="BPY49" s="358"/>
      <c r="BPZ49" s="358"/>
      <c r="BQA49" s="358"/>
      <c r="BQB49" s="358"/>
      <c r="BQC49" s="358"/>
      <c r="BQD49" s="358"/>
      <c r="BQE49" s="358"/>
      <c r="BQF49" s="358"/>
      <c r="BQG49" s="358"/>
      <c r="BQH49" s="358"/>
      <c r="BQI49" s="358"/>
      <c r="BQJ49" s="358"/>
      <c r="BQK49" s="358"/>
      <c r="BQL49" s="358"/>
      <c r="BQM49" s="358"/>
      <c r="BQN49" s="358"/>
      <c r="BQO49" s="358"/>
      <c r="BQP49" s="358"/>
      <c r="BQQ49" s="358"/>
      <c r="BQR49" s="358"/>
      <c r="BQS49" s="358"/>
      <c r="BQT49" s="358"/>
      <c r="BQU49" s="358"/>
      <c r="BQV49" s="358"/>
      <c r="BQW49" s="358"/>
      <c r="BQX49" s="358"/>
      <c r="BQY49" s="358"/>
      <c r="BQZ49" s="358"/>
      <c r="BRA49" s="358"/>
      <c r="BRB49" s="358"/>
      <c r="BRC49" s="358"/>
      <c r="BRD49" s="358"/>
      <c r="BRE49" s="358"/>
      <c r="BRF49" s="358"/>
      <c r="BRG49" s="358"/>
      <c r="BRH49" s="358"/>
      <c r="BRI49" s="358"/>
      <c r="BRJ49" s="358"/>
      <c r="BRK49" s="358"/>
      <c r="BRL49" s="358"/>
      <c r="BRM49" s="358"/>
      <c r="BRN49" s="358"/>
      <c r="BRO49" s="358"/>
      <c r="BRP49" s="358"/>
      <c r="BRQ49" s="358"/>
      <c r="BRR49" s="358"/>
      <c r="BRS49" s="358"/>
      <c r="BRT49" s="358"/>
      <c r="BRU49" s="358"/>
      <c r="BRV49" s="358"/>
      <c r="BRW49" s="358"/>
      <c r="BRX49" s="358"/>
      <c r="BRY49" s="358"/>
      <c r="BRZ49" s="358"/>
      <c r="BSA49" s="358"/>
      <c r="BSB49" s="358"/>
      <c r="BSC49" s="358"/>
      <c r="BSD49" s="358"/>
      <c r="BSE49" s="358"/>
      <c r="BSF49" s="358"/>
      <c r="BSG49" s="358"/>
      <c r="BSH49" s="358"/>
      <c r="BSI49" s="358"/>
      <c r="BSJ49" s="358"/>
      <c r="BSK49" s="358"/>
      <c r="BSL49" s="358"/>
      <c r="BSM49" s="358"/>
      <c r="BSN49" s="358"/>
      <c r="BSO49" s="358"/>
      <c r="BSP49" s="358"/>
      <c r="BSQ49" s="358"/>
      <c r="BSR49" s="358"/>
      <c r="BSS49" s="358"/>
      <c r="BST49" s="358"/>
      <c r="BSU49" s="358"/>
      <c r="BSV49" s="358"/>
      <c r="BSW49" s="358"/>
      <c r="BSX49" s="358"/>
      <c r="BSY49" s="358"/>
      <c r="BSZ49" s="358"/>
      <c r="BTA49" s="358"/>
      <c r="BTB49" s="358"/>
      <c r="BTC49" s="358"/>
      <c r="BTD49" s="358"/>
      <c r="BTE49" s="358"/>
      <c r="BTF49" s="358"/>
      <c r="BTG49" s="358"/>
      <c r="BTH49" s="358"/>
      <c r="BTI49" s="358"/>
      <c r="BTJ49" s="358"/>
      <c r="BTK49" s="358"/>
      <c r="BTL49" s="358"/>
      <c r="BTM49" s="358"/>
      <c r="BTN49" s="358"/>
      <c r="BTO49" s="358"/>
      <c r="BTP49" s="358"/>
      <c r="BTQ49" s="358"/>
      <c r="BTR49" s="358"/>
      <c r="BTS49" s="358"/>
      <c r="BTT49" s="358"/>
      <c r="BTU49" s="358"/>
      <c r="BTV49" s="358"/>
      <c r="BTW49" s="358"/>
      <c r="BTX49" s="358"/>
      <c r="BTY49" s="358"/>
      <c r="BTZ49" s="358"/>
      <c r="BUA49" s="358"/>
      <c r="BUB49" s="358"/>
      <c r="BUC49" s="358"/>
      <c r="BUD49" s="358"/>
      <c r="BUE49" s="358"/>
      <c r="BUF49" s="358"/>
      <c r="BUG49" s="358"/>
      <c r="BUH49" s="358"/>
      <c r="BUI49" s="358"/>
      <c r="BUJ49" s="358"/>
      <c r="BUK49" s="358"/>
      <c r="BUL49" s="358"/>
      <c r="BUM49" s="358"/>
      <c r="BUN49" s="358"/>
      <c r="BUO49" s="358"/>
      <c r="BUP49" s="358"/>
      <c r="BUQ49" s="358"/>
      <c r="BUR49" s="358"/>
      <c r="BUS49" s="358"/>
      <c r="BUT49" s="358"/>
      <c r="BUU49" s="358"/>
      <c r="BUV49" s="358"/>
      <c r="BUW49" s="358"/>
      <c r="BUX49" s="358"/>
      <c r="BUY49" s="358"/>
      <c r="BUZ49" s="358"/>
      <c r="BVA49" s="358"/>
      <c r="BVB49" s="358"/>
      <c r="BVC49" s="358"/>
      <c r="BVD49" s="358"/>
      <c r="BVE49" s="358"/>
      <c r="BVF49" s="358"/>
      <c r="BVG49" s="358"/>
      <c r="BVH49" s="358"/>
      <c r="BVI49" s="358"/>
      <c r="BVJ49" s="358"/>
      <c r="BVK49" s="358"/>
      <c r="BVL49" s="358"/>
      <c r="BVM49" s="358"/>
      <c r="BVN49" s="358"/>
      <c r="BVO49" s="358"/>
      <c r="BVP49" s="358"/>
      <c r="BVQ49" s="358"/>
      <c r="BVR49" s="358"/>
      <c r="BVS49" s="358"/>
      <c r="BVT49" s="358"/>
      <c r="BVU49" s="358"/>
      <c r="BVV49" s="358"/>
      <c r="BVW49" s="358"/>
      <c r="BVX49" s="358"/>
      <c r="BVY49" s="358"/>
      <c r="BVZ49" s="358"/>
      <c r="BWA49" s="358"/>
      <c r="BWB49" s="358"/>
      <c r="BWC49" s="358"/>
      <c r="BWD49" s="358"/>
      <c r="BWE49" s="358"/>
      <c r="BWF49" s="358"/>
      <c r="BWG49" s="358"/>
      <c r="BWH49" s="358"/>
      <c r="BWI49" s="358"/>
      <c r="BWJ49" s="358"/>
      <c r="BWK49" s="358"/>
      <c r="BWL49" s="358"/>
      <c r="BWM49" s="358"/>
      <c r="BWN49" s="358"/>
      <c r="BWO49" s="358"/>
      <c r="BWP49" s="358"/>
      <c r="BWQ49" s="358"/>
      <c r="BWR49" s="358"/>
      <c r="BWS49" s="358"/>
      <c r="BWT49" s="358"/>
      <c r="BWU49" s="358"/>
      <c r="BWV49" s="358"/>
      <c r="BWW49" s="358"/>
      <c r="BWX49" s="358"/>
      <c r="BWY49" s="358"/>
      <c r="BWZ49" s="358"/>
      <c r="BXA49" s="358"/>
      <c r="BXB49" s="358"/>
      <c r="BXC49" s="358"/>
      <c r="BXD49" s="358"/>
      <c r="BXE49" s="358"/>
      <c r="BXF49" s="358"/>
      <c r="BXG49" s="358"/>
      <c r="BXH49" s="358"/>
      <c r="BXI49" s="358"/>
      <c r="BXJ49" s="358"/>
      <c r="BXK49" s="358"/>
      <c r="BXL49" s="358"/>
      <c r="BXM49" s="358"/>
      <c r="BXN49" s="358"/>
      <c r="BXO49" s="358"/>
      <c r="BXP49" s="358"/>
      <c r="BXQ49" s="358"/>
      <c r="BXR49" s="358"/>
      <c r="BXS49" s="358"/>
      <c r="BXT49" s="358"/>
      <c r="BXU49" s="358"/>
      <c r="BXV49" s="358"/>
      <c r="BXW49" s="358"/>
      <c r="BXX49" s="358"/>
      <c r="BXY49" s="358"/>
      <c r="BXZ49" s="358"/>
      <c r="BYA49" s="358"/>
      <c r="BYB49" s="358"/>
      <c r="BYC49" s="358"/>
      <c r="BYD49" s="358"/>
      <c r="BYE49" s="358"/>
      <c r="BYF49" s="358"/>
      <c r="BYG49" s="358"/>
      <c r="BYH49" s="358"/>
      <c r="BYI49" s="358"/>
      <c r="BYJ49" s="358"/>
      <c r="BYK49" s="358"/>
      <c r="BYL49" s="358"/>
      <c r="BYM49" s="358"/>
      <c r="BYN49" s="358"/>
      <c r="BYO49" s="358"/>
      <c r="BYP49" s="358"/>
      <c r="BYQ49" s="358"/>
      <c r="BYR49" s="358"/>
      <c r="BYS49" s="358"/>
      <c r="BYT49" s="358"/>
      <c r="BYU49" s="358"/>
      <c r="BYV49" s="358"/>
      <c r="BYW49" s="358"/>
      <c r="BYX49" s="358"/>
      <c r="BYY49" s="358"/>
      <c r="BYZ49" s="358"/>
      <c r="BZA49" s="358"/>
      <c r="BZB49" s="358"/>
      <c r="BZC49" s="358"/>
      <c r="BZD49" s="358"/>
      <c r="BZE49" s="358"/>
      <c r="BZF49" s="358"/>
      <c r="BZG49" s="358"/>
      <c r="BZH49" s="358"/>
      <c r="BZI49" s="358"/>
      <c r="BZJ49" s="358"/>
      <c r="BZK49" s="358"/>
      <c r="BZL49" s="358"/>
      <c r="BZM49" s="358"/>
      <c r="BZN49" s="358"/>
      <c r="BZO49" s="358"/>
      <c r="BZP49" s="358"/>
      <c r="BZQ49" s="358"/>
      <c r="BZR49" s="358"/>
      <c r="BZS49" s="358"/>
      <c r="BZT49" s="358"/>
      <c r="BZU49" s="358"/>
      <c r="BZV49" s="358"/>
      <c r="BZW49" s="358"/>
      <c r="BZX49" s="358"/>
      <c r="BZY49" s="358"/>
      <c r="BZZ49" s="358"/>
      <c r="CAA49" s="358"/>
      <c r="CAB49" s="358"/>
      <c r="CAC49" s="358"/>
      <c r="CAD49" s="358"/>
      <c r="CAE49" s="358"/>
      <c r="CAF49" s="358"/>
      <c r="CAG49" s="358"/>
      <c r="CAH49" s="358"/>
      <c r="CAI49" s="358"/>
      <c r="CAJ49" s="358"/>
      <c r="CAK49" s="358"/>
      <c r="CAL49" s="358"/>
      <c r="CAM49" s="358"/>
      <c r="CAN49" s="358"/>
      <c r="CAO49" s="358"/>
      <c r="CAP49" s="358"/>
      <c r="CAQ49" s="358"/>
      <c r="CAR49" s="358"/>
      <c r="CAS49" s="358"/>
      <c r="CAT49" s="358"/>
      <c r="CAU49" s="358"/>
      <c r="CAV49" s="358"/>
      <c r="CAW49" s="358"/>
      <c r="CAX49" s="358"/>
      <c r="CAY49" s="358"/>
      <c r="CAZ49" s="358"/>
      <c r="CBA49" s="358"/>
      <c r="CBB49" s="358"/>
      <c r="CBC49" s="358"/>
      <c r="CBD49" s="358"/>
      <c r="CBE49" s="358"/>
      <c r="CBF49" s="358"/>
      <c r="CBG49" s="358"/>
      <c r="CBH49" s="358"/>
      <c r="CBI49" s="358"/>
      <c r="CBJ49" s="358"/>
      <c r="CBK49" s="358"/>
      <c r="CBL49" s="358"/>
      <c r="CBM49" s="358"/>
      <c r="CBN49" s="358"/>
      <c r="CBO49" s="358"/>
      <c r="CBP49" s="358"/>
      <c r="CBQ49" s="358"/>
      <c r="CBR49" s="358"/>
      <c r="CBS49" s="358"/>
      <c r="CBT49" s="358"/>
      <c r="CBU49" s="358"/>
      <c r="CBV49" s="358"/>
      <c r="CBW49" s="358"/>
      <c r="CBX49" s="358"/>
      <c r="CBY49" s="358"/>
      <c r="CBZ49" s="358"/>
      <c r="CCA49" s="358"/>
      <c r="CCB49" s="358"/>
      <c r="CCC49" s="358"/>
      <c r="CCD49" s="358"/>
      <c r="CCE49" s="358"/>
      <c r="CCF49" s="358"/>
      <c r="CCG49" s="358"/>
      <c r="CCH49" s="358"/>
      <c r="CCI49" s="358"/>
      <c r="CCJ49" s="358"/>
      <c r="CCK49" s="358"/>
      <c r="CCL49" s="358"/>
      <c r="CCM49" s="358"/>
      <c r="CCN49" s="358"/>
      <c r="CCO49" s="358"/>
      <c r="CCP49" s="358"/>
      <c r="CCQ49" s="358"/>
      <c r="CCR49" s="358"/>
      <c r="CCS49" s="358"/>
      <c r="CCT49" s="358"/>
      <c r="CCU49" s="358"/>
      <c r="CCV49" s="358"/>
      <c r="CCW49" s="358"/>
      <c r="CCX49" s="358"/>
      <c r="CCY49" s="358"/>
      <c r="CCZ49" s="358"/>
      <c r="CDA49" s="358"/>
      <c r="CDB49" s="358"/>
      <c r="CDC49" s="358"/>
      <c r="CDD49" s="358"/>
      <c r="CDE49" s="358"/>
      <c r="CDF49" s="358"/>
      <c r="CDG49" s="358"/>
      <c r="CDH49" s="358"/>
      <c r="CDI49" s="358"/>
      <c r="CDJ49" s="358"/>
      <c r="CDK49" s="358"/>
      <c r="CDL49" s="358"/>
      <c r="CDM49" s="358"/>
      <c r="CDN49" s="358"/>
      <c r="CDO49" s="358"/>
      <c r="CDP49" s="358"/>
      <c r="CDQ49" s="358"/>
      <c r="CDR49" s="358"/>
      <c r="CDS49" s="358"/>
      <c r="CDT49" s="358"/>
      <c r="CDU49" s="358"/>
      <c r="CDV49" s="358"/>
      <c r="CDW49" s="358"/>
      <c r="CDX49" s="358"/>
      <c r="CDY49" s="358"/>
      <c r="CDZ49" s="358"/>
      <c r="CEA49" s="358"/>
      <c r="CEB49" s="358"/>
      <c r="CEC49" s="358"/>
      <c r="CED49" s="358"/>
      <c r="CEE49" s="358"/>
      <c r="CEF49" s="358"/>
      <c r="CEG49" s="358"/>
      <c r="CEH49" s="358"/>
      <c r="CEI49" s="358"/>
      <c r="CEJ49" s="358"/>
      <c r="CEK49" s="358"/>
      <c r="CEL49" s="358"/>
      <c r="CEM49" s="358"/>
      <c r="CEN49" s="358"/>
      <c r="CEO49" s="358"/>
      <c r="CEP49" s="358"/>
      <c r="CEQ49" s="358"/>
      <c r="CER49" s="358"/>
      <c r="CES49" s="358"/>
      <c r="CET49" s="358"/>
      <c r="CEU49" s="358"/>
      <c r="CEV49" s="358"/>
      <c r="CEW49" s="358"/>
      <c r="CEX49" s="358"/>
      <c r="CEY49" s="358"/>
      <c r="CEZ49" s="358"/>
      <c r="CFA49" s="358"/>
      <c r="CFB49" s="358"/>
      <c r="CFC49" s="358"/>
      <c r="CFD49" s="358"/>
      <c r="CFE49" s="358"/>
      <c r="CFF49" s="358"/>
      <c r="CFG49" s="358"/>
      <c r="CFH49" s="358"/>
      <c r="CFI49" s="358"/>
      <c r="CFJ49" s="358"/>
      <c r="CFK49" s="358"/>
      <c r="CFL49" s="358"/>
      <c r="CFM49" s="358"/>
      <c r="CFN49" s="358"/>
      <c r="CFO49" s="358"/>
      <c r="CFP49" s="358"/>
      <c r="CFQ49" s="358"/>
      <c r="CFR49" s="358"/>
      <c r="CFS49" s="358"/>
      <c r="CFT49" s="358"/>
      <c r="CFU49" s="358"/>
      <c r="CFV49" s="358"/>
      <c r="CFW49" s="358"/>
      <c r="CFX49" s="358"/>
      <c r="CFY49" s="358"/>
      <c r="CFZ49" s="358"/>
      <c r="CGA49" s="358"/>
      <c r="CGB49" s="358"/>
      <c r="CGC49" s="358"/>
      <c r="CGD49" s="358"/>
      <c r="CGE49" s="358"/>
      <c r="CGF49" s="358"/>
      <c r="CGG49" s="358"/>
      <c r="CGH49" s="358"/>
      <c r="CGI49" s="358"/>
      <c r="CGJ49" s="358"/>
      <c r="CGK49" s="358"/>
      <c r="CGL49" s="358"/>
      <c r="CGM49" s="358"/>
      <c r="CGN49" s="358"/>
      <c r="CGO49" s="358"/>
      <c r="CGP49" s="358"/>
      <c r="CGQ49" s="358"/>
      <c r="CGR49" s="358"/>
      <c r="CGS49" s="358"/>
      <c r="CGT49" s="358"/>
      <c r="CGU49" s="358"/>
      <c r="CGV49" s="358"/>
      <c r="CGW49" s="358"/>
      <c r="CGX49" s="358"/>
      <c r="CGY49" s="358"/>
      <c r="CGZ49" s="358"/>
      <c r="CHA49" s="358"/>
      <c r="CHB49" s="358"/>
      <c r="CHC49" s="358"/>
      <c r="CHD49" s="358"/>
      <c r="CHE49" s="358"/>
      <c r="CHF49" s="358"/>
      <c r="CHG49" s="358"/>
      <c r="CHH49" s="358"/>
      <c r="CHI49" s="358"/>
      <c r="CHJ49" s="358"/>
      <c r="CHK49" s="358"/>
      <c r="CHL49" s="358"/>
      <c r="CHM49" s="358"/>
      <c r="CHN49" s="358"/>
      <c r="CHO49" s="358"/>
      <c r="CHP49" s="358"/>
      <c r="CHQ49" s="358"/>
      <c r="CHR49" s="358"/>
      <c r="CHS49" s="358"/>
      <c r="CHT49" s="358"/>
      <c r="CHU49" s="358"/>
      <c r="CHV49" s="358"/>
      <c r="CHW49" s="358"/>
      <c r="CHX49" s="358"/>
      <c r="CHY49" s="358"/>
      <c r="CHZ49" s="358"/>
      <c r="CIA49" s="358"/>
      <c r="CIB49" s="358"/>
      <c r="CIC49" s="358"/>
      <c r="CID49" s="358"/>
      <c r="CIE49" s="358"/>
      <c r="CIF49" s="358"/>
      <c r="CIG49" s="358"/>
      <c r="CIH49" s="358"/>
      <c r="CII49" s="358"/>
      <c r="CIJ49" s="358"/>
      <c r="CIK49" s="358"/>
      <c r="CIL49" s="358"/>
      <c r="CIM49" s="358"/>
      <c r="CIN49" s="358"/>
      <c r="CIO49" s="358"/>
      <c r="CIP49" s="358"/>
      <c r="CIQ49" s="358"/>
      <c r="CIR49" s="358"/>
      <c r="CIS49" s="358"/>
      <c r="CIT49" s="358"/>
      <c r="CIU49" s="358"/>
      <c r="CIV49" s="358"/>
      <c r="CIW49" s="358"/>
      <c r="CIX49" s="358"/>
      <c r="CIY49" s="358"/>
      <c r="CIZ49" s="358"/>
      <c r="CJA49" s="358"/>
      <c r="CJB49" s="358"/>
      <c r="CJC49" s="358"/>
      <c r="CJD49" s="358"/>
      <c r="CJE49" s="358"/>
      <c r="CJF49" s="358"/>
      <c r="CJG49" s="358"/>
      <c r="CJH49" s="358"/>
      <c r="CJI49" s="358"/>
      <c r="CJJ49" s="358"/>
      <c r="CJK49" s="358"/>
      <c r="CJL49" s="358"/>
      <c r="CJM49" s="358"/>
      <c r="CJN49" s="358"/>
      <c r="CJO49" s="358"/>
      <c r="CJP49" s="358"/>
      <c r="CJQ49" s="358"/>
      <c r="CJR49" s="358"/>
      <c r="CJS49" s="358"/>
      <c r="CJT49" s="358"/>
      <c r="CJU49" s="358"/>
      <c r="CJV49" s="358"/>
      <c r="CJW49" s="358"/>
      <c r="CJX49" s="358"/>
      <c r="CJY49" s="358"/>
      <c r="CJZ49" s="358"/>
      <c r="CKA49" s="358"/>
      <c r="CKB49" s="358"/>
      <c r="CKC49" s="358"/>
      <c r="CKD49" s="358"/>
      <c r="CKE49" s="358"/>
      <c r="CKF49" s="358"/>
      <c r="CKG49" s="358"/>
      <c r="CKH49" s="358"/>
      <c r="CKI49" s="358"/>
      <c r="CKJ49" s="358"/>
      <c r="CKK49" s="358"/>
      <c r="CKL49" s="358"/>
      <c r="CKM49" s="358"/>
      <c r="CKN49" s="358"/>
      <c r="CKO49" s="358"/>
      <c r="CKP49" s="358"/>
      <c r="CKQ49" s="358"/>
      <c r="CKR49" s="358"/>
      <c r="CKS49" s="358"/>
      <c r="CKT49" s="358"/>
      <c r="CKU49" s="358"/>
      <c r="CKV49" s="358"/>
      <c r="CKW49" s="358"/>
      <c r="CKX49" s="358"/>
      <c r="CKY49" s="358"/>
      <c r="CKZ49" s="358"/>
      <c r="CLA49" s="358"/>
      <c r="CLB49" s="358"/>
      <c r="CLC49" s="358"/>
      <c r="CLD49" s="358"/>
      <c r="CLE49" s="358"/>
      <c r="CLF49" s="358"/>
      <c r="CLG49" s="358"/>
      <c r="CLH49" s="358"/>
      <c r="CLI49" s="358"/>
      <c r="CLJ49" s="358"/>
      <c r="CLK49" s="358"/>
      <c r="CLL49" s="358"/>
      <c r="CLM49" s="358"/>
      <c r="CLN49" s="358"/>
      <c r="CLO49" s="358"/>
      <c r="CLP49" s="358"/>
      <c r="CLQ49" s="358"/>
      <c r="CLR49" s="358"/>
      <c r="CLS49" s="358"/>
      <c r="CLT49" s="358"/>
      <c r="CLU49" s="358"/>
      <c r="CLV49" s="358"/>
      <c r="CLW49" s="358"/>
      <c r="CLX49" s="358"/>
      <c r="CLY49" s="358"/>
      <c r="CLZ49" s="358"/>
      <c r="CMA49" s="358"/>
      <c r="CMB49" s="358"/>
      <c r="CMC49" s="358"/>
      <c r="CMD49" s="358"/>
      <c r="CME49" s="358"/>
      <c r="CMF49" s="358"/>
      <c r="CMG49" s="358"/>
      <c r="CMH49" s="358"/>
      <c r="CMI49" s="358"/>
      <c r="CMJ49" s="358"/>
      <c r="CMK49" s="358"/>
      <c r="CML49" s="358"/>
      <c r="CMM49" s="358"/>
      <c r="CMN49" s="358"/>
      <c r="CMO49" s="358"/>
      <c r="CMP49" s="358"/>
      <c r="CMQ49" s="358"/>
      <c r="CMR49" s="358"/>
      <c r="CMS49" s="358"/>
      <c r="CMT49" s="358"/>
      <c r="CMU49" s="358"/>
      <c r="CMV49" s="358"/>
      <c r="CMW49" s="358"/>
      <c r="CMX49" s="358"/>
      <c r="CMY49" s="358"/>
      <c r="CMZ49" s="358"/>
      <c r="CNA49" s="358"/>
      <c r="CNB49" s="358"/>
      <c r="CNC49" s="358"/>
      <c r="CND49" s="358"/>
      <c r="CNE49" s="358"/>
      <c r="CNF49" s="358"/>
      <c r="CNG49" s="358"/>
      <c r="CNH49" s="358"/>
      <c r="CNI49" s="358"/>
      <c r="CNJ49" s="358"/>
      <c r="CNK49" s="358"/>
      <c r="CNL49" s="358"/>
      <c r="CNM49" s="358"/>
      <c r="CNN49" s="358"/>
      <c r="CNO49" s="358"/>
      <c r="CNP49" s="358"/>
      <c r="CNQ49" s="358"/>
      <c r="CNR49" s="358"/>
      <c r="CNS49" s="358"/>
      <c r="CNT49" s="358"/>
      <c r="CNU49" s="358"/>
      <c r="CNV49" s="358"/>
      <c r="CNW49" s="358"/>
      <c r="CNX49" s="358"/>
      <c r="CNY49" s="358"/>
      <c r="CNZ49" s="358"/>
      <c r="COA49" s="358"/>
      <c r="COB49" s="358"/>
      <c r="COC49" s="358"/>
      <c r="COD49" s="358"/>
      <c r="COE49" s="358"/>
      <c r="COF49" s="358"/>
      <c r="COG49" s="358"/>
      <c r="COH49" s="358"/>
      <c r="COI49" s="358"/>
      <c r="COJ49" s="358"/>
      <c r="COK49" s="358"/>
      <c r="COL49" s="358"/>
      <c r="COM49" s="358"/>
      <c r="CON49" s="358"/>
      <c r="COO49" s="358"/>
      <c r="COP49" s="358"/>
      <c r="COQ49" s="358"/>
      <c r="COR49" s="358"/>
      <c r="COS49" s="358"/>
      <c r="COT49" s="358"/>
      <c r="COU49" s="358"/>
      <c r="COV49" s="358"/>
      <c r="COW49" s="358"/>
      <c r="COX49" s="358"/>
      <c r="COY49" s="358"/>
      <c r="COZ49" s="358"/>
      <c r="CPA49" s="358"/>
      <c r="CPB49" s="358"/>
      <c r="CPC49" s="358"/>
      <c r="CPD49" s="358"/>
      <c r="CPE49" s="358"/>
      <c r="CPF49" s="358"/>
      <c r="CPG49" s="358"/>
      <c r="CPH49" s="358"/>
      <c r="CPI49" s="358"/>
      <c r="CPJ49" s="358"/>
      <c r="CPK49" s="358"/>
      <c r="CPL49" s="358"/>
      <c r="CPM49" s="358"/>
      <c r="CPN49" s="358"/>
      <c r="CPO49" s="358"/>
      <c r="CPP49" s="358"/>
      <c r="CPQ49" s="358"/>
      <c r="CPR49" s="358"/>
      <c r="CPS49" s="358"/>
      <c r="CPT49" s="358"/>
      <c r="CPU49" s="358"/>
      <c r="CPV49" s="358"/>
      <c r="CPW49" s="358"/>
      <c r="CPX49" s="358"/>
      <c r="CPY49" s="358"/>
      <c r="CPZ49" s="358"/>
      <c r="CQA49" s="358"/>
      <c r="CQB49" s="358"/>
      <c r="CQC49" s="358"/>
      <c r="CQD49" s="358"/>
      <c r="CQE49" s="358"/>
      <c r="CQF49" s="358"/>
      <c r="CQG49" s="358"/>
      <c r="CQH49" s="358"/>
      <c r="CQI49" s="358"/>
      <c r="CQJ49" s="358"/>
      <c r="CQK49" s="358"/>
      <c r="CQL49" s="358"/>
      <c r="CQM49" s="358"/>
      <c r="CQN49" s="358"/>
      <c r="CQO49" s="358"/>
      <c r="CQP49" s="358"/>
      <c r="CQQ49" s="358"/>
      <c r="CQR49" s="358"/>
      <c r="CQS49" s="358"/>
      <c r="CQT49" s="358"/>
      <c r="CQU49" s="358"/>
      <c r="CQV49" s="358"/>
      <c r="CQW49" s="358"/>
      <c r="CQX49" s="358"/>
      <c r="CQY49" s="358"/>
      <c r="CQZ49" s="358"/>
      <c r="CRA49" s="358"/>
      <c r="CRB49" s="358"/>
      <c r="CRC49" s="358"/>
      <c r="CRD49" s="358"/>
      <c r="CRE49" s="358"/>
      <c r="CRF49" s="358"/>
      <c r="CRG49" s="358"/>
      <c r="CRH49" s="358"/>
      <c r="CRI49" s="358"/>
      <c r="CRJ49" s="358"/>
      <c r="CRK49" s="358"/>
      <c r="CRL49" s="358"/>
      <c r="CRM49" s="358"/>
      <c r="CRN49" s="358"/>
      <c r="CRO49" s="358"/>
      <c r="CRP49" s="358"/>
      <c r="CRQ49" s="358"/>
      <c r="CRR49" s="358"/>
      <c r="CRS49" s="358"/>
      <c r="CRT49" s="358"/>
      <c r="CRU49" s="358"/>
      <c r="CRV49" s="358"/>
      <c r="CRW49" s="358"/>
      <c r="CRX49" s="358"/>
      <c r="CRY49" s="358"/>
      <c r="CRZ49" s="358"/>
      <c r="CSA49" s="358"/>
      <c r="CSB49" s="358"/>
      <c r="CSC49" s="358"/>
      <c r="CSD49" s="358"/>
      <c r="CSE49" s="358"/>
      <c r="CSF49" s="358"/>
      <c r="CSG49" s="358"/>
      <c r="CSH49" s="358"/>
      <c r="CSI49" s="358"/>
      <c r="CSJ49" s="358"/>
      <c r="CSK49" s="358"/>
      <c r="CSL49" s="358"/>
      <c r="CSM49" s="358"/>
      <c r="CSN49" s="358"/>
      <c r="CSO49" s="358"/>
      <c r="CSP49" s="358"/>
      <c r="CSQ49" s="358"/>
      <c r="CSR49" s="358"/>
      <c r="CSS49" s="358"/>
      <c r="CST49" s="358"/>
      <c r="CSU49" s="358"/>
      <c r="CSV49" s="358"/>
      <c r="CSW49" s="358"/>
      <c r="CSX49" s="358"/>
      <c r="CSY49" s="358"/>
      <c r="CSZ49" s="358"/>
      <c r="CTA49" s="358"/>
      <c r="CTB49" s="358"/>
      <c r="CTC49" s="358"/>
      <c r="CTD49" s="358"/>
      <c r="CTE49" s="358"/>
      <c r="CTF49" s="358"/>
      <c r="CTG49" s="358"/>
      <c r="CTH49" s="358"/>
      <c r="CTI49" s="358"/>
      <c r="CTJ49" s="358"/>
      <c r="CTK49" s="358"/>
      <c r="CTL49" s="358"/>
      <c r="CTM49" s="358"/>
      <c r="CTN49" s="358"/>
      <c r="CTO49" s="358"/>
      <c r="CTP49" s="358"/>
      <c r="CTQ49" s="358"/>
      <c r="CTR49" s="358"/>
      <c r="CTS49" s="358"/>
      <c r="CTT49" s="358"/>
      <c r="CTU49" s="358"/>
      <c r="CTV49" s="358"/>
      <c r="CTW49" s="358"/>
      <c r="CTX49" s="358"/>
      <c r="CTY49" s="358"/>
      <c r="CTZ49" s="358"/>
      <c r="CUA49" s="358"/>
      <c r="CUB49" s="358"/>
      <c r="CUC49" s="358"/>
      <c r="CUD49" s="358"/>
      <c r="CUE49" s="358"/>
      <c r="CUF49" s="358"/>
      <c r="CUG49" s="358"/>
      <c r="CUH49" s="358"/>
      <c r="CUI49" s="358"/>
      <c r="CUJ49" s="358"/>
      <c r="CUK49" s="358"/>
      <c r="CUL49" s="358"/>
      <c r="CUM49" s="358"/>
      <c r="CUN49" s="358"/>
      <c r="CUO49" s="358"/>
      <c r="CUP49" s="358"/>
      <c r="CUQ49" s="358"/>
      <c r="CUR49" s="358"/>
      <c r="CUS49" s="358"/>
      <c r="CUT49" s="358"/>
      <c r="CUU49" s="358"/>
      <c r="CUV49" s="358"/>
      <c r="CUW49" s="358"/>
      <c r="CUX49" s="358"/>
      <c r="CUY49" s="358"/>
      <c r="CUZ49" s="358"/>
      <c r="CVA49" s="358"/>
      <c r="CVB49" s="358"/>
      <c r="CVC49" s="358"/>
      <c r="CVD49" s="358"/>
      <c r="CVE49" s="358"/>
      <c r="CVF49" s="358"/>
      <c r="CVG49" s="358"/>
      <c r="CVH49" s="358"/>
      <c r="CVI49" s="358"/>
      <c r="CVJ49" s="358"/>
      <c r="CVK49" s="358"/>
      <c r="CVL49" s="358"/>
      <c r="CVM49" s="358"/>
      <c r="CVN49" s="358"/>
      <c r="CVO49" s="358"/>
      <c r="CVP49" s="358"/>
      <c r="CVQ49" s="358"/>
      <c r="CVR49" s="358"/>
      <c r="CVS49" s="358"/>
      <c r="CVT49" s="358"/>
      <c r="CVU49" s="358"/>
      <c r="CVV49" s="358"/>
      <c r="CVW49" s="358"/>
      <c r="CVX49" s="358"/>
      <c r="CVY49" s="358"/>
      <c r="CVZ49" s="358"/>
      <c r="CWA49" s="358"/>
      <c r="CWB49" s="358"/>
      <c r="CWC49" s="358"/>
      <c r="CWD49" s="358"/>
      <c r="CWE49" s="358"/>
      <c r="CWF49" s="358"/>
      <c r="CWG49" s="358"/>
      <c r="CWH49" s="358"/>
      <c r="CWI49" s="358"/>
      <c r="CWJ49" s="358"/>
      <c r="CWK49" s="358"/>
      <c r="CWL49" s="358"/>
      <c r="CWM49" s="358"/>
      <c r="CWN49" s="358"/>
      <c r="CWO49" s="358"/>
      <c r="CWP49" s="358"/>
      <c r="CWQ49" s="358"/>
      <c r="CWR49" s="358"/>
      <c r="CWS49" s="358"/>
      <c r="CWT49" s="358"/>
      <c r="CWU49" s="358"/>
      <c r="CWV49" s="358"/>
      <c r="CWW49" s="358"/>
      <c r="CWX49" s="358"/>
      <c r="CWY49" s="358"/>
      <c r="CWZ49" s="358"/>
      <c r="CXA49" s="358"/>
      <c r="CXB49" s="358"/>
      <c r="CXC49" s="358"/>
      <c r="CXD49" s="358"/>
      <c r="CXE49" s="358"/>
      <c r="CXF49" s="358"/>
      <c r="CXG49" s="358"/>
      <c r="CXH49" s="358"/>
      <c r="CXI49" s="358"/>
      <c r="CXJ49" s="358"/>
      <c r="CXK49" s="358"/>
      <c r="CXL49" s="358"/>
      <c r="CXM49" s="358"/>
      <c r="CXN49" s="358"/>
      <c r="CXO49" s="358"/>
      <c r="CXP49" s="358"/>
      <c r="CXQ49" s="358"/>
      <c r="CXR49" s="358"/>
      <c r="CXS49" s="358"/>
      <c r="CXT49" s="358"/>
      <c r="CXU49" s="358"/>
      <c r="CXV49" s="358"/>
      <c r="CXW49" s="358"/>
      <c r="CXX49" s="358"/>
      <c r="CXY49" s="358"/>
      <c r="CXZ49" s="358"/>
      <c r="CYA49" s="358"/>
      <c r="CYB49" s="358"/>
      <c r="CYC49" s="358"/>
      <c r="CYD49" s="358"/>
      <c r="CYE49" s="358"/>
      <c r="CYF49" s="358"/>
      <c r="CYG49" s="358"/>
      <c r="CYH49" s="358"/>
      <c r="CYI49" s="358"/>
      <c r="CYJ49" s="358"/>
      <c r="CYK49" s="358"/>
      <c r="CYL49" s="358"/>
      <c r="CYM49" s="358"/>
      <c r="CYN49" s="358"/>
      <c r="CYO49" s="358"/>
      <c r="CYP49" s="358"/>
      <c r="CYQ49" s="358"/>
      <c r="CYR49" s="358"/>
      <c r="CYS49" s="358"/>
      <c r="CYT49" s="358"/>
      <c r="CYU49" s="358"/>
      <c r="CYV49" s="358"/>
      <c r="CYW49" s="358"/>
      <c r="CYX49" s="358"/>
      <c r="CYY49" s="358"/>
      <c r="CYZ49" s="358"/>
      <c r="CZA49" s="358"/>
      <c r="CZB49" s="358"/>
      <c r="CZC49" s="358"/>
      <c r="CZD49" s="358"/>
      <c r="CZE49" s="358"/>
      <c r="CZF49" s="358"/>
      <c r="CZG49" s="358"/>
      <c r="CZH49" s="358"/>
      <c r="CZI49" s="358"/>
      <c r="CZJ49" s="358"/>
      <c r="CZK49" s="358"/>
      <c r="CZL49" s="358"/>
      <c r="CZM49" s="358"/>
      <c r="CZN49" s="358"/>
      <c r="CZO49" s="358"/>
      <c r="CZP49" s="358"/>
      <c r="CZQ49" s="358"/>
      <c r="CZR49" s="358"/>
      <c r="CZS49" s="358"/>
      <c r="CZT49" s="358"/>
      <c r="CZU49" s="358"/>
      <c r="CZV49" s="358"/>
      <c r="CZW49" s="358"/>
      <c r="CZX49" s="358"/>
      <c r="CZY49" s="358"/>
      <c r="CZZ49" s="358"/>
      <c r="DAA49" s="358"/>
      <c r="DAB49" s="358"/>
      <c r="DAC49" s="358"/>
      <c r="DAD49" s="358"/>
      <c r="DAE49" s="358"/>
      <c r="DAF49" s="358"/>
      <c r="DAG49" s="358"/>
      <c r="DAH49" s="358"/>
      <c r="DAI49" s="358"/>
      <c r="DAJ49" s="358"/>
      <c r="DAK49" s="358"/>
      <c r="DAL49" s="358"/>
      <c r="DAM49" s="358"/>
      <c r="DAN49" s="358"/>
      <c r="DAO49" s="358"/>
      <c r="DAP49" s="358"/>
      <c r="DAQ49" s="358"/>
      <c r="DAR49" s="358"/>
      <c r="DAS49" s="358"/>
      <c r="DAT49" s="358"/>
      <c r="DAU49" s="358"/>
      <c r="DAV49" s="358"/>
      <c r="DAW49" s="358"/>
      <c r="DAX49" s="358"/>
      <c r="DAY49" s="358"/>
      <c r="DAZ49" s="358"/>
      <c r="DBA49" s="358"/>
      <c r="DBB49" s="358"/>
      <c r="DBC49" s="358"/>
      <c r="DBD49" s="358"/>
      <c r="DBE49" s="358"/>
      <c r="DBF49" s="358"/>
      <c r="DBG49" s="358"/>
      <c r="DBH49" s="358"/>
      <c r="DBI49" s="358"/>
      <c r="DBJ49" s="358"/>
      <c r="DBK49" s="358"/>
      <c r="DBL49" s="358"/>
      <c r="DBM49" s="358"/>
      <c r="DBN49" s="358"/>
      <c r="DBO49" s="358"/>
      <c r="DBP49" s="358"/>
      <c r="DBQ49" s="358"/>
      <c r="DBR49" s="358"/>
      <c r="DBS49" s="358"/>
      <c r="DBT49" s="358"/>
      <c r="DBU49" s="358"/>
      <c r="DBV49" s="358"/>
      <c r="DBW49" s="358"/>
      <c r="DBX49" s="358"/>
      <c r="DBY49" s="358"/>
      <c r="DBZ49" s="358"/>
      <c r="DCA49" s="358"/>
      <c r="DCB49" s="358"/>
      <c r="DCC49" s="358"/>
      <c r="DCD49" s="358"/>
      <c r="DCE49" s="358"/>
      <c r="DCF49" s="358"/>
      <c r="DCG49" s="358"/>
      <c r="DCH49" s="358"/>
      <c r="DCI49" s="358"/>
      <c r="DCJ49" s="358"/>
      <c r="DCK49" s="358"/>
      <c r="DCL49" s="358"/>
      <c r="DCM49" s="358"/>
      <c r="DCN49" s="358"/>
      <c r="DCO49" s="358"/>
      <c r="DCP49" s="358"/>
      <c r="DCQ49" s="358"/>
      <c r="DCR49" s="358"/>
      <c r="DCS49" s="358"/>
      <c r="DCT49" s="358"/>
      <c r="DCU49" s="358"/>
      <c r="DCV49" s="358"/>
      <c r="DCW49" s="358"/>
      <c r="DCX49" s="358"/>
      <c r="DCY49" s="358"/>
      <c r="DCZ49" s="358"/>
      <c r="DDA49" s="358"/>
      <c r="DDB49" s="358"/>
      <c r="DDC49" s="358"/>
      <c r="DDD49" s="358"/>
      <c r="DDE49" s="358"/>
      <c r="DDF49" s="358"/>
      <c r="DDG49" s="358"/>
      <c r="DDH49" s="358"/>
      <c r="DDI49" s="358"/>
      <c r="DDJ49" s="358"/>
      <c r="DDK49" s="358"/>
      <c r="DDL49" s="358"/>
      <c r="DDM49" s="358"/>
      <c r="DDN49" s="358"/>
      <c r="DDO49" s="358"/>
      <c r="DDP49" s="358"/>
      <c r="DDQ49" s="358"/>
      <c r="DDR49" s="358"/>
      <c r="DDS49" s="358"/>
      <c r="DDT49" s="358"/>
      <c r="DDU49" s="358"/>
      <c r="DDV49" s="358"/>
      <c r="DDW49" s="358"/>
      <c r="DDX49" s="358"/>
      <c r="DDY49" s="358"/>
      <c r="DDZ49" s="358"/>
      <c r="DEA49" s="358"/>
      <c r="DEB49" s="358"/>
      <c r="DEC49" s="358"/>
      <c r="DED49" s="358"/>
      <c r="DEE49" s="358"/>
      <c r="DEF49" s="358"/>
      <c r="DEG49" s="358"/>
      <c r="DEH49" s="358"/>
      <c r="DEI49" s="358"/>
      <c r="DEJ49" s="358"/>
      <c r="DEK49" s="358"/>
      <c r="DEL49" s="358"/>
      <c r="DEM49" s="358"/>
      <c r="DEN49" s="358"/>
      <c r="DEO49" s="358"/>
      <c r="DEP49" s="358"/>
      <c r="DEQ49" s="358"/>
      <c r="DER49" s="358"/>
      <c r="DES49" s="358"/>
      <c r="DET49" s="358"/>
      <c r="DEU49" s="358"/>
      <c r="DEV49" s="358"/>
      <c r="DEW49" s="358"/>
      <c r="DEX49" s="358"/>
      <c r="DEY49" s="358"/>
      <c r="DEZ49" s="358"/>
      <c r="DFA49" s="358"/>
      <c r="DFB49" s="358"/>
      <c r="DFC49" s="358"/>
      <c r="DFD49" s="358"/>
      <c r="DFE49" s="358"/>
      <c r="DFF49" s="358"/>
      <c r="DFG49" s="358"/>
      <c r="DFH49" s="358"/>
      <c r="DFI49" s="358"/>
      <c r="DFJ49" s="358"/>
      <c r="DFK49" s="358"/>
      <c r="DFL49" s="358"/>
      <c r="DFM49" s="358"/>
      <c r="DFN49" s="358"/>
      <c r="DFO49" s="358"/>
      <c r="DFP49" s="358"/>
      <c r="DFQ49" s="358"/>
      <c r="DFR49" s="358"/>
      <c r="DFS49" s="358"/>
      <c r="DFT49" s="358"/>
      <c r="DFU49" s="358"/>
      <c r="DFV49" s="358"/>
      <c r="DFW49" s="358"/>
      <c r="DFX49" s="358"/>
      <c r="DFY49" s="358"/>
      <c r="DFZ49" s="358"/>
      <c r="DGA49" s="358"/>
      <c r="DGB49" s="358"/>
      <c r="DGC49" s="358"/>
      <c r="DGD49" s="358"/>
      <c r="DGE49" s="358"/>
      <c r="DGF49" s="358"/>
      <c r="DGG49" s="358"/>
      <c r="DGH49" s="358"/>
      <c r="DGI49" s="358"/>
      <c r="DGJ49" s="358"/>
      <c r="DGK49" s="358"/>
      <c r="DGL49" s="358"/>
      <c r="DGM49" s="358"/>
      <c r="DGN49" s="358"/>
      <c r="DGO49" s="358"/>
      <c r="DGP49" s="358"/>
      <c r="DGQ49" s="358"/>
      <c r="DGR49" s="358"/>
      <c r="DGS49" s="358"/>
      <c r="DGT49" s="358"/>
      <c r="DGU49" s="358"/>
      <c r="DGV49" s="358"/>
      <c r="DGW49" s="358"/>
      <c r="DGX49" s="358"/>
      <c r="DGY49" s="358"/>
      <c r="DGZ49" s="358"/>
      <c r="DHA49" s="358"/>
      <c r="DHB49" s="358"/>
      <c r="DHC49" s="358"/>
      <c r="DHD49" s="358"/>
      <c r="DHE49" s="358"/>
      <c r="DHF49" s="358"/>
      <c r="DHG49" s="358"/>
      <c r="DHH49" s="358"/>
      <c r="DHI49" s="358"/>
      <c r="DHJ49" s="358"/>
      <c r="DHK49" s="358"/>
      <c r="DHL49" s="358"/>
      <c r="DHM49" s="358"/>
      <c r="DHN49" s="358"/>
      <c r="DHO49" s="358"/>
      <c r="DHP49" s="358"/>
      <c r="DHQ49" s="358"/>
      <c r="DHR49" s="358"/>
      <c r="DHS49" s="358"/>
      <c r="DHT49" s="358"/>
      <c r="DHU49" s="358"/>
      <c r="DHV49" s="358"/>
      <c r="DHW49" s="358"/>
      <c r="DHX49" s="358"/>
      <c r="DHY49" s="358"/>
      <c r="DHZ49" s="358"/>
      <c r="DIA49" s="358"/>
      <c r="DIB49" s="358"/>
      <c r="DIC49" s="358"/>
      <c r="DID49" s="358"/>
      <c r="DIE49" s="358"/>
      <c r="DIF49" s="358"/>
      <c r="DIG49" s="358"/>
      <c r="DIH49" s="358"/>
      <c r="DII49" s="358"/>
      <c r="DIJ49" s="358"/>
      <c r="DIK49" s="358"/>
      <c r="DIL49" s="358"/>
      <c r="DIM49" s="358"/>
      <c r="DIN49" s="358"/>
      <c r="DIO49" s="358"/>
      <c r="DIP49" s="358"/>
      <c r="DIQ49" s="358"/>
      <c r="DIR49" s="358"/>
      <c r="DIS49" s="358"/>
      <c r="DIT49" s="358"/>
      <c r="DIU49" s="358"/>
      <c r="DIV49" s="358"/>
      <c r="DIW49" s="358"/>
      <c r="DIX49" s="358"/>
      <c r="DIY49" s="358"/>
      <c r="DIZ49" s="358"/>
      <c r="DJA49" s="358"/>
      <c r="DJB49" s="358"/>
      <c r="DJC49" s="358"/>
      <c r="DJD49" s="358"/>
      <c r="DJE49" s="358"/>
      <c r="DJF49" s="358"/>
      <c r="DJG49" s="358"/>
      <c r="DJH49" s="358"/>
      <c r="DJI49" s="358"/>
      <c r="DJJ49" s="358"/>
      <c r="DJK49" s="358"/>
      <c r="DJL49" s="358"/>
      <c r="DJM49" s="358"/>
      <c r="DJN49" s="358"/>
      <c r="DJO49" s="358"/>
      <c r="DJP49" s="358"/>
      <c r="DJQ49" s="358"/>
      <c r="DJR49" s="358"/>
      <c r="DJS49" s="358"/>
      <c r="DJT49" s="358"/>
      <c r="DJU49" s="358"/>
      <c r="DJV49" s="358"/>
      <c r="DJW49" s="358"/>
      <c r="DJX49" s="358"/>
      <c r="DJY49" s="358"/>
      <c r="DJZ49" s="358"/>
      <c r="DKA49" s="358"/>
      <c r="DKB49" s="358"/>
      <c r="DKC49" s="358"/>
      <c r="DKD49" s="358"/>
      <c r="DKE49" s="358"/>
      <c r="DKF49" s="358"/>
      <c r="DKG49" s="358"/>
      <c r="DKH49" s="358"/>
      <c r="DKI49" s="358"/>
      <c r="DKJ49" s="358"/>
      <c r="DKK49" s="358"/>
      <c r="DKL49" s="358"/>
      <c r="DKM49" s="358"/>
      <c r="DKN49" s="358"/>
      <c r="DKO49" s="358"/>
      <c r="DKP49" s="358"/>
      <c r="DKQ49" s="358"/>
      <c r="DKR49" s="358"/>
      <c r="DKS49" s="358"/>
      <c r="DKT49" s="358"/>
      <c r="DKU49" s="358"/>
      <c r="DKV49" s="358"/>
      <c r="DKW49" s="358"/>
      <c r="DKX49" s="358"/>
      <c r="DKY49" s="358"/>
      <c r="DKZ49" s="358"/>
      <c r="DLA49" s="358"/>
      <c r="DLB49" s="358"/>
      <c r="DLC49" s="358"/>
      <c r="DLD49" s="358"/>
      <c r="DLE49" s="358"/>
      <c r="DLF49" s="358"/>
      <c r="DLG49" s="358"/>
      <c r="DLH49" s="358"/>
      <c r="DLI49" s="358"/>
      <c r="DLJ49" s="358"/>
      <c r="DLK49" s="358"/>
      <c r="DLL49" s="358"/>
      <c r="DLM49" s="358"/>
      <c r="DLN49" s="358"/>
      <c r="DLO49" s="358"/>
      <c r="DLP49" s="358"/>
      <c r="DLQ49" s="358"/>
      <c r="DLR49" s="358"/>
      <c r="DLS49" s="358"/>
      <c r="DLT49" s="358"/>
      <c r="DLU49" s="358"/>
      <c r="DLV49" s="358"/>
      <c r="DLW49" s="358"/>
      <c r="DLX49" s="358"/>
      <c r="DLY49" s="358"/>
      <c r="DLZ49" s="358"/>
      <c r="DMA49" s="358"/>
      <c r="DMB49" s="358"/>
      <c r="DMC49" s="358"/>
      <c r="DMD49" s="358"/>
      <c r="DME49" s="358"/>
      <c r="DMF49" s="358"/>
      <c r="DMG49" s="358"/>
      <c r="DMH49" s="358"/>
      <c r="DMI49" s="358"/>
      <c r="DMJ49" s="358"/>
      <c r="DMK49" s="358"/>
      <c r="DML49" s="358"/>
      <c r="DMM49" s="358"/>
      <c r="DMN49" s="358"/>
      <c r="DMO49" s="358"/>
      <c r="DMP49" s="358"/>
      <c r="DMQ49" s="358"/>
      <c r="DMR49" s="358"/>
      <c r="DMS49" s="358"/>
      <c r="DMT49" s="358"/>
      <c r="DMU49" s="358"/>
      <c r="DMV49" s="358"/>
      <c r="DMW49" s="358"/>
      <c r="DMX49" s="358"/>
      <c r="DMY49" s="358"/>
      <c r="DMZ49" s="358"/>
      <c r="DNA49" s="358"/>
      <c r="DNB49" s="358"/>
      <c r="DNC49" s="358"/>
      <c r="DND49" s="358"/>
      <c r="DNE49" s="358"/>
      <c r="DNF49" s="358"/>
      <c r="DNG49" s="358"/>
      <c r="DNH49" s="358"/>
      <c r="DNI49" s="358"/>
      <c r="DNJ49" s="358"/>
      <c r="DNK49" s="358"/>
      <c r="DNL49" s="358"/>
      <c r="DNM49" s="358"/>
      <c r="DNN49" s="358"/>
      <c r="DNO49" s="358"/>
      <c r="DNP49" s="358"/>
      <c r="DNQ49" s="358"/>
      <c r="DNR49" s="358"/>
      <c r="DNS49" s="358"/>
      <c r="DNT49" s="358"/>
      <c r="DNU49" s="358"/>
      <c r="DNV49" s="358"/>
      <c r="DNW49" s="358"/>
      <c r="DNX49" s="358"/>
      <c r="DNY49" s="358"/>
      <c r="DNZ49" s="358"/>
      <c r="DOA49" s="358"/>
      <c r="DOB49" s="358"/>
      <c r="DOC49" s="358"/>
      <c r="DOD49" s="358"/>
      <c r="DOE49" s="358"/>
      <c r="DOF49" s="358"/>
      <c r="DOG49" s="358"/>
      <c r="DOH49" s="358"/>
      <c r="DOI49" s="358"/>
      <c r="DOJ49" s="358"/>
      <c r="DOK49" s="358"/>
      <c r="DOL49" s="358"/>
      <c r="DOM49" s="358"/>
      <c r="DON49" s="358"/>
      <c r="DOO49" s="358"/>
      <c r="DOP49" s="358"/>
      <c r="DOQ49" s="358"/>
      <c r="DOR49" s="358"/>
      <c r="DOS49" s="358"/>
      <c r="DOT49" s="358"/>
      <c r="DOU49" s="358"/>
      <c r="DOV49" s="358"/>
      <c r="DOW49" s="358"/>
      <c r="DOX49" s="358"/>
      <c r="DOY49" s="358"/>
      <c r="DOZ49" s="358"/>
      <c r="DPA49" s="358"/>
      <c r="DPB49" s="358"/>
      <c r="DPC49" s="358"/>
      <c r="DPD49" s="358"/>
      <c r="DPE49" s="358"/>
      <c r="DPF49" s="358"/>
      <c r="DPG49" s="358"/>
      <c r="DPH49" s="358"/>
      <c r="DPI49" s="358"/>
      <c r="DPJ49" s="358"/>
      <c r="DPK49" s="358"/>
      <c r="DPL49" s="358"/>
      <c r="DPM49" s="358"/>
      <c r="DPN49" s="358"/>
      <c r="DPO49" s="358"/>
      <c r="DPP49" s="358"/>
      <c r="DPQ49" s="358"/>
      <c r="DPR49" s="358"/>
      <c r="DPS49" s="358"/>
      <c r="DPT49" s="358"/>
      <c r="DPU49" s="358"/>
      <c r="DPV49" s="358"/>
      <c r="DPW49" s="358"/>
      <c r="DPX49" s="358"/>
      <c r="DPY49" s="358"/>
      <c r="DPZ49" s="358"/>
      <c r="DQA49" s="358"/>
      <c r="DQB49" s="358"/>
      <c r="DQC49" s="358"/>
      <c r="DQD49" s="358"/>
      <c r="DQE49" s="358"/>
      <c r="DQF49" s="358"/>
      <c r="DQG49" s="358"/>
      <c r="DQH49" s="358"/>
      <c r="DQI49" s="358"/>
      <c r="DQJ49" s="358"/>
      <c r="DQK49" s="358"/>
      <c r="DQL49" s="358"/>
      <c r="DQM49" s="358"/>
      <c r="DQN49" s="358"/>
      <c r="DQO49" s="358"/>
      <c r="DQP49" s="358"/>
      <c r="DQQ49" s="358"/>
      <c r="DQR49" s="358"/>
      <c r="DQS49" s="358"/>
      <c r="DQT49" s="358"/>
      <c r="DQU49" s="358"/>
      <c r="DQV49" s="358"/>
      <c r="DQW49" s="358"/>
      <c r="DQX49" s="358"/>
      <c r="DQY49" s="358"/>
      <c r="DQZ49" s="358"/>
      <c r="DRA49" s="358"/>
      <c r="DRB49" s="358"/>
      <c r="DRC49" s="358"/>
      <c r="DRD49" s="358"/>
      <c r="DRE49" s="358"/>
      <c r="DRF49" s="358"/>
      <c r="DRG49" s="358"/>
      <c r="DRH49" s="358"/>
      <c r="DRI49" s="358"/>
      <c r="DRJ49" s="358"/>
      <c r="DRK49" s="358"/>
      <c r="DRL49" s="358"/>
      <c r="DRM49" s="358"/>
      <c r="DRN49" s="358"/>
      <c r="DRO49" s="358"/>
      <c r="DRP49" s="358"/>
      <c r="DRQ49" s="358"/>
      <c r="DRR49" s="358"/>
      <c r="DRS49" s="358"/>
      <c r="DRT49" s="358"/>
      <c r="DRU49" s="358"/>
      <c r="DRV49" s="358"/>
      <c r="DRW49" s="358"/>
      <c r="DRX49" s="358"/>
      <c r="DRY49" s="358"/>
      <c r="DRZ49" s="358"/>
      <c r="DSA49" s="358"/>
      <c r="DSB49" s="358"/>
      <c r="DSC49" s="358"/>
      <c r="DSD49" s="358"/>
      <c r="DSE49" s="358"/>
      <c r="DSF49" s="358"/>
      <c r="DSG49" s="358"/>
      <c r="DSH49" s="358"/>
      <c r="DSI49" s="358"/>
      <c r="DSJ49" s="358"/>
      <c r="DSK49" s="358"/>
      <c r="DSL49" s="358"/>
      <c r="DSM49" s="358"/>
      <c r="DSN49" s="358"/>
      <c r="DSO49" s="358"/>
      <c r="DSP49" s="358"/>
      <c r="DSQ49" s="358"/>
      <c r="DSR49" s="358"/>
      <c r="DSS49" s="358"/>
      <c r="DST49" s="358"/>
      <c r="DSU49" s="358"/>
      <c r="DSV49" s="358"/>
      <c r="DSW49" s="358"/>
      <c r="DSX49" s="358"/>
      <c r="DSY49" s="358"/>
      <c r="DSZ49" s="358"/>
      <c r="DTA49" s="358"/>
      <c r="DTB49" s="358"/>
      <c r="DTC49" s="358"/>
      <c r="DTD49" s="358"/>
      <c r="DTE49" s="358"/>
      <c r="DTF49" s="358"/>
      <c r="DTG49" s="358"/>
      <c r="DTH49" s="358"/>
      <c r="DTI49" s="358"/>
      <c r="DTJ49" s="358"/>
      <c r="DTK49" s="358"/>
      <c r="DTL49" s="358"/>
      <c r="DTM49" s="358"/>
      <c r="DTN49" s="358"/>
      <c r="DTO49" s="358"/>
      <c r="DTP49" s="358"/>
      <c r="DTQ49" s="358"/>
      <c r="DTR49" s="358"/>
      <c r="DTS49" s="358"/>
      <c r="DTT49" s="358"/>
      <c r="DTU49" s="358"/>
      <c r="DTV49" s="358"/>
      <c r="DTW49" s="358"/>
      <c r="DTX49" s="358"/>
      <c r="DTY49" s="358"/>
      <c r="DTZ49" s="358"/>
      <c r="DUA49" s="358"/>
      <c r="DUB49" s="358"/>
      <c r="DUC49" s="358"/>
      <c r="DUD49" s="358"/>
      <c r="DUE49" s="358"/>
      <c r="DUF49" s="358"/>
      <c r="DUG49" s="358"/>
      <c r="DUH49" s="358"/>
      <c r="DUI49" s="358"/>
      <c r="DUJ49" s="358"/>
      <c r="DUK49" s="358"/>
      <c r="DUL49" s="358"/>
      <c r="DUM49" s="358"/>
      <c r="DUN49" s="358"/>
      <c r="DUO49" s="358"/>
      <c r="DUP49" s="358"/>
      <c r="DUQ49" s="358"/>
      <c r="DUR49" s="358"/>
      <c r="DUS49" s="358"/>
      <c r="DUT49" s="358"/>
      <c r="DUU49" s="358"/>
      <c r="DUV49" s="358"/>
      <c r="DUW49" s="358"/>
      <c r="DUX49" s="358"/>
      <c r="DUY49" s="358"/>
      <c r="DUZ49" s="358"/>
      <c r="DVA49" s="358"/>
      <c r="DVB49" s="358"/>
      <c r="DVC49" s="358"/>
      <c r="DVD49" s="358"/>
      <c r="DVE49" s="358"/>
      <c r="DVF49" s="358"/>
      <c r="DVG49" s="358"/>
      <c r="DVH49" s="358"/>
      <c r="DVI49" s="358"/>
      <c r="DVJ49" s="358"/>
      <c r="DVK49" s="358"/>
      <c r="DVL49" s="358"/>
      <c r="DVM49" s="358"/>
      <c r="DVN49" s="358"/>
      <c r="DVO49" s="358"/>
      <c r="DVP49" s="358"/>
      <c r="DVQ49" s="358"/>
      <c r="DVR49" s="358"/>
      <c r="DVS49" s="358"/>
      <c r="DVT49" s="358"/>
      <c r="DVU49" s="358"/>
      <c r="DVV49" s="358"/>
      <c r="DVW49" s="358"/>
      <c r="DVX49" s="358"/>
      <c r="DVY49" s="358"/>
      <c r="DVZ49" s="358"/>
      <c r="DWA49" s="358"/>
      <c r="DWB49" s="358"/>
      <c r="DWC49" s="358"/>
      <c r="DWD49" s="358"/>
      <c r="DWE49" s="358"/>
      <c r="DWF49" s="358"/>
      <c r="DWG49" s="358"/>
      <c r="DWH49" s="358"/>
      <c r="DWI49" s="358"/>
      <c r="DWJ49" s="358"/>
      <c r="DWK49" s="358"/>
      <c r="DWL49" s="358"/>
      <c r="DWM49" s="358"/>
      <c r="DWN49" s="358"/>
      <c r="DWO49" s="358"/>
      <c r="DWP49" s="358"/>
      <c r="DWQ49" s="358"/>
      <c r="DWR49" s="358"/>
      <c r="DWS49" s="358"/>
      <c r="DWT49" s="358"/>
      <c r="DWU49" s="358"/>
      <c r="DWV49" s="358"/>
      <c r="DWW49" s="358"/>
      <c r="DWX49" s="358"/>
      <c r="DWY49" s="358"/>
      <c r="DWZ49" s="358"/>
      <c r="DXA49" s="358"/>
      <c r="DXB49" s="358"/>
      <c r="DXC49" s="358"/>
      <c r="DXD49" s="358"/>
      <c r="DXE49" s="358"/>
      <c r="DXF49" s="358"/>
      <c r="DXG49" s="358"/>
      <c r="DXH49" s="358"/>
      <c r="DXI49" s="358"/>
      <c r="DXJ49" s="358"/>
      <c r="DXK49" s="358"/>
      <c r="DXL49" s="358"/>
      <c r="DXM49" s="358"/>
      <c r="DXN49" s="358"/>
      <c r="DXO49" s="358"/>
      <c r="DXP49" s="358"/>
      <c r="DXQ49" s="358"/>
      <c r="DXR49" s="358"/>
      <c r="DXS49" s="358"/>
      <c r="DXT49" s="358"/>
      <c r="DXU49" s="358"/>
      <c r="DXV49" s="358"/>
      <c r="DXW49" s="358"/>
      <c r="DXX49" s="358"/>
      <c r="DXY49" s="358"/>
      <c r="DXZ49" s="358"/>
      <c r="DYA49" s="358"/>
      <c r="DYB49" s="358"/>
      <c r="DYC49" s="358"/>
      <c r="DYD49" s="358"/>
      <c r="DYE49" s="358"/>
      <c r="DYF49" s="358"/>
      <c r="DYG49" s="358"/>
      <c r="DYH49" s="358"/>
      <c r="DYI49" s="358"/>
      <c r="DYJ49" s="358"/>
      <c r="DYK49" s="358"/>
      <c r="DYL49" s="358"/>
      <c r="DYM49" s="358"/>
      <c r="DYN49" s="358"/>
      <c r="DYO49" s="358"/>
      <c r="DYP49" s="358"/>
      <c r="DYQ49" s="358"/>
      <c r="DYR49" s="358"/>
      <c r="DYS49" s="358"/>
      <c r="DYT49" s="358"/>
      <c r="DYU49" s="358"/>
      <c r="DYV49" s="358"/>
      <c r="DYW49" s="358"/>
      <c r="DYX49" s="358"/>
      <c r="DYY49" s="358"/>
      <c r="DYZ49" s="358"/>
      <c r="DZA49" s="358"/>
      <c r="DZB49" s="358"/>
      <c r="DZC49" s="358"/>
      <c r="DZD49" s="358"/>
      <c r="DZE49" s="358"/>
      <c r="DZF49" s="358"/>
      <c r="DZG49" s="358"/>
      <c r="DZH49" s="358"/>
      <c r="DZI49" s="358"/>
      <c r="DZJ49" s="358"/>
      <c r="DZK49" s="358"/>
      <c r="DZL49" s="358"/>
      <c r="DZM49" s="358"/>
      <c r="DZN49" s="358"/>
      <c r="DZO49" s="358"/>
      <c r="DZP49" s="358"/>
      <c r="DZQ49" s="358"/>
      <c r="DZR49" s="358"/>
      <c r="DZS49" s="358"/>
      <c r="DZT49" s="358"/>
      <c r="DZU49" s="358"/>
      <c r="DZV49" s="358"/>
      <c r="DZW49" s="358"/>
      <c r="DZX49" s="358"/>
      <c r="DZY49" s="358"/>
      <c r="DZZ49" s="358"/>
      <c r="EAA49" s="358"/>
      <c r="EAB49" s="358"/>
      <c r="EAC49" s="358"/>
      <c r="EAD49" s="358"/>
      <c r="EAE49" s="358"/>
      <c r="EAF49" s="358"/>
      <c r="EAG49" s="358"/>
      <c r="EAH49" s="358"/>
      <c r="EAI49" s="358"/>
      <c r="EAJ49" s="358"/>
      <c r="EAK49" s="358"/>
      <c r="EAL49" s="358"/>
      <c r="EAM49" s="358"/>
      <c r="EAN49" s="358"/>
      <c r="EAO49" s="358"/>
      <c r="EAP49" s="358"/>
      <c r="EAQ49" s="358"/>
      <c r="EAR49" s="358"/>
      <c r="EAS49" s="358"/>
      <c r="EAT49" s="358"/>
      <c r="EAU49" s="358"/>
      <c r="EAV49" s="358"/>
      <c r="EAW49" s="358"/>
      <c r="EAX49" s="358"/>
      <c r="EAY49" s="358"/>
      <c r="EAZ49" s="358"/>
      <c r="EBA49" s="358"/>
      <c r="EBB49" s="358"/>
      <c r="EBC49" s="358"/>
      <c r="EBD49" s="358"/>
      <c r="EBE49" s="358"/>
      <c r="EBF49" s="358"/>
      <c r="EBG49" s="358"/>
      <c r="EBH49" s="358"/>
      <c r="EBI49" s="358"/>
      <c r="EBJ49" s="358"/>
      <c r="EBK49" s="358"/>
      <c r="EBL49" s="358"/>
      <c r="EBM49" s="358"/>
      <c r="EBN49" s="358"/>
      <c r="EBO49" s="358"/>
      <c r="EBP49" s="358"/>
      <c r="EBQ49" s="358"/>
      <c r="EBR49" s="358"/>
      <c r="EBS49" s="358"/>
      <c r="EBT49" s="358"/>
      <c r="EBU49" s="358"/>
      <c r="EBV49" s="358"/>
      <c r="EBW49" s="358"/>
      <c r="EBX49" s="358"/>
      <c r="EBY49" s="358"/>
      <c r="EBZ49" s="358"/>
      <c r="ECA49" s="358"/>
      <c r="ECB49" s="358"/>
      <c r="ECC49" s="358"/>
      <c r="ECD49" s="358"/>
      <c r="ECE49" s="358"/>
      <c r="ECF49" s="358"/>
      <c r="ECG49" s="358"/>
      <c r="ECH49" s="358"/>
      <c r="ECI49" s="358"/>
      <c r="ECJ49" s="358"/>
      <c r="ECK49" s="358"/>
      <c r="ECL49" s="358"/>
      <c r="ECM49" s="358"/>
      <c r="ECN49" s="358"/>
      <c r="ECO49" s="358"/>
      <c r="ECP49" s="358"/>
      <c r="ECQ49" s="358"/>
      <c r="ECR49" s="358"/>
      <c r="ECS49" s="358"/>
      <c r="ECT49" s="358"/>
      <c r="ECU49" s="358"/>
      <c r="ECV49" s="358"/>
      <c r="ECW49" s="358"/>
      <c r="ECX49" s="358"/>
      <c r="ECY49" s="358"/>
      <c r="ECZ49" s="358"/>
      <c r="EDA49" s="358"/>
      <c r="EDB49" s="358"/>
      <c r="EDC49" s="358"/>
      <c r="EDD49" s="358"/>
      <c r="EDE49" s="358"/>
      <c r="EDF49" s="358"/>
      <c r="EDG49" s="358"/>
      <c r="EDH49" s="358"/>
      <c r="EDI49" s="358"/>
      <c r="EDJ49" s="358"/>
      <c r="EDK49" s="358"/>
      <c r="EDL49" s="358"/>
      <c r="EDM49" s="358"/>
      <c r="EDN49" s="358"/>
      <c r="EDO49" s="358"/>
      <c r="EDP49" s="358"/>
      <c r="EDQ49" s="358"/>
      <c r="EDR49" s="358"/>
      <c r="EDS49" s="358"/>
      <c r="EDT49" s="358"/>
      <c r="EDU49" s="358"/>
      <c r="EDV49" s="358"/>
      <c r="EDW49" s="358"/>
      <c r="EDX49" s="358"/>
      <c r="EDY49" s="358"/>
      <c r="EDZ49" s="358"/>
      <c r="EEA49" s="358"/>
    </row>
    <row r="50" spans="1:3511" s="366" customFormat="1" ht="16.5" customHeight="1">
      <c r="A50" s="402" t="s">
        <v>346</v>
      </c>
      <c r="B50" s="373">
        <v>0.125</v>
      </c>
      <c r="C50" s="490">
        <v>5</v>
      </c>
      <c r="D50" s="373">
        <v>9.8299164538872427E-2</v>
      </c>
      <c r="E50" s="491">
        <v>2.00129</v>
      </c>
      <c r="F50" s="519">
        <v>50342</v>
      </c>
      <c r="G50" s="553"/>
      <c r="H50" s="553"/>
      <c r="I50" s="553"/>
      <c r="J50" s="553"/>
      <c r="K50" s="553"/>
      <c r="L50" s="553"/>
      <c r="M50" s="358"/>
      <c r="N50" s="358"/>
      <c r="O50" s="358"/>
      <c r="P50" s="358"/>
      <c r="Q50" s="358"/>
      <c r="R50" s="358"/>
      <c r="S50" s="358"/>
      <c r="T50" s="358"/>
      <c r="U50" s="358"/>
      <c r="V50" s="358"/>
      <c r="W50" s="358"/>
      <c r="X50" s="358"/>
      <c r="Y50" s="358"/>
      <c r="Z50" s="358"/>
      <c r="AA50" s="358"/>
      <c r="AB50" s="358"/>
      <c r="AC50" s="358"/>
      <c r="AD50" s="358"/>
      <c r="AE50" s="358"/>
      <c r="AF50" s="358"/>
      <c r="AG50" s="358"/>
      <c r="AH50" s="358"/>
      <c r="AI50" s="358"/>
      <c r="AJ50" s="358"/>
      <c r="AK50" s="358"/>
      <c r="AL50" s="358"/>
      <c r="AM50" s="358"/>
      <c r="AN50" s="358"/>
      <c r="AO50" s="358"/>
      <c r="AP50" s="358"/>
      <c r="AQ50" s="358"/>
      <c r="AR50" s="358"/>
      <c r="AS50" s="358"/>
      <c r="AT50" s="358"/>
      <c r="AU50" s="358"/>
      <c r="AV50" s="358"/>
      <c r="AW50" s="358"/>
      <c r="AX50" s="358"/>
      <c r="AY50" s="358"/>
      <c r="AZ50" s="358"/>
      <c r="BA50" s="358"/>
      <c r="BB50" s="358"/>
      <c r="BC50" s="358"/>
      <c r="BD50" s="358"/>
      <c r="BE50" s="358"/>
      <c r="BF50" s="358"/>
      <c r="BG50" s="358"/>
      <c r="BH50" s="358"/>
      <c r="BI50" s="358"/>
      <c r="BJ50" s="358"/>
      <c r="BK50" s="358"/>
      <c r="BL50" s="358"/>
      <c r="BM50" s="358"/>
      <c r="BN50" s="358"/>
      <c r="BO50" s="358"/>
      <c r="BP50" s="358"/>
      <c r="BQ50" s="358"/>
      <c r="BR50" s="358"/>
      <c r="BS50" s="358"/>
      <c r="BT50" s="358"/>
      <c r="BU50" s="358"/>
      <c r="BV50" s="358"/>
      <c r="BW50" s="358"/>
      <c r="BX50" s="358"/>
      <c r="BY50" s="358"/>
      <c r="BZ50" s="358"/>
      <c r="CA50" s="358"/>
      <c r="CB50" s="358"/>
      <c r="CC50" s="358"/>
      <c r="CD50" s="358"/>
      <c r="CE50" s="358"/>
      <c r="CF50" s="358"/>
      <c r="CG50" s="358"/>
      <c r="CH50" s="358"/>
      <c r="CI50" s="358"/>
      <c r="CJ50" s="358"/>
      <c r="CK50" s="358"/>
      <c r="CL50" s="358"/>
      <c r="CM50" s="358"/>
      <c r="CN50" s="358"/>
      <c r="CO50" s="358"/>
      <c r="CP50" s="358"/>
      <c r="CQ50" s="358"/>
      <c r="CR50" s="358"/>
      <c r="CS50" s="358"/>
      <c r="CT50" s="358"/>
      <c r="CU50" s="358"/>
      <c r="CV50" s="358"/>
      <c r="CW50" s="358"/>
      <c r="CX50" s="358"/>
      <c r="CY50" s="358"/>
      <c r="CZ50" s="358"/>
      <c r="DA50" s="358"/>
      <c r="DB50" s="358"/>
      <c r="DC50" s="358"/>
      <c r="DD50" s="358"/>
      <c r="DE50" s="358"/>
      <c r="DF50" s="358"/>
      <c r="DG50" s="358"/>
      <c r="DH50" s="358"/>
      <c r="DI50" s="358"/>
      <c r="DJ50" s="358"/>
      <c r="DK50" s="358"/>
      <c r="DL50" s="358"/>
      <c r="DM50" s="358"/>
      <c r="DN50" s="358"/>
      <c r="DO50" s="358"/>
      <c r="DP50" s="358"/>
      <c r="DQ50" s="358"/>
      <c r="DR50" s="358"/>
      <c r="DS50" s="358"/>
      <c r="DT50" s="358"/>
      <c r="DU50" s="358"/>
      <c r="DV50" s="358"/>
      <c r="DW50" s="358"/>
      <c r="DX50" s="358"/>
      <c r="DY50" s="358"/>
      <c r="DZ50" s="358"/>
      <c r="EA50" s="358"/>
      <c r="EB50" s="358"/>
      <c r="EC50" s="358"/>
      <c r="ED50" s="358"/>
      <c r="EE50" s="358"/>
      <c r="EF50" s="358"/>
      <c r="EG50" s="358"/>
      <c r="EH50" s="358"/>
      <c r="EI50" s="358"/>
      <c r="EJ50" s="358"/>
      <c r="EK50" s="358"/>
      <c r="EL50" s="358"/>
      <c r="EM50" s="358"/>
      <c r="EN50" s="358"/>
      <c r="EO50" s="358"/>
      <c r="EP50" s="358"/>
      <c r="EQ50" s="358"/>
      <c r="ER50" s="358"/>
      <c r="ES50" s="358"/>
      <c r="ET50" s="358"/>
      <c r="EU50" s="358"/>
      <c r="EV50" s="358"/>
      <c r="EW50" s="358"/>
      <c r="EX50" s="358"/>
      <c r="EY50" s="358"/>
      <c r="EZ50" s="358"/>
      <c r="FA50" s="358"/>
      <c r="FB50" s="358"/>
      <c r="FC50" s="358"/>
      <c r="FD50" s="358"/>
      <c r="FE50" s="358"/>
      <c r="FF50" s="358"/>
      <c r="FG50" s="358"/>
      <c r="FH50" s="358"/>
      <c r="FI50" s="358"/>
      <c r="FJ50" s="358"/>
      <c r="FK50" s="358"/>
      <c r="FL50" s="358"/>
      <c r="FM50" s="358"/>
      <c r="FN50" s="358"/>
      <c r="FO50" s="358"/>
      <c r="FP50" s="358"/>
      <c r="FQ50" s="358"/>
      <c r="FR50" s="358"/>
      <c r="FS50" s="358"/>
      <c r="FT50" s="358"/>
      <c r="FU50" s="358"/>
      <c r="FV50" s="358"/>
      <c r="FW50" s="358"/>
      <c r="FX50" s="358"/>
      <c r="FY50" s="358"/>
      <c r="FZ50" s="358"/>
      <c r="GA50" s="358"/>
      <c r="GB50" s="358"/>
      <c r="GC50" s="358"/>
      <c r="GD50" s="358"/>
      <c r="GE50" s="358"/>
      <c r="GF50" s="358"/>
      <c r="GG50" s="358"/>
      <c r="GH50" s="358"/>
      <c r="GI50" s="358"/>
      <c r="GJ50" s="358"/>
      <c r="GK50" s="358"/>
      <c r="GL50" s="358"/>
      <c r="GM50" s="358"/>
      <c r="GN50" s="358"/>
      <c r="GO50" s="358"/>
      <c r="GP50" s="358"/>
      <c r="GQ50" s="358"/>
      <c r="GR50" s="358"/>
      <c r="GS50" s="358"/>
      <c r="GT50" s="358"/>
      <c r="GU50" s="358"/>
      <c r="GV50" s="358"/>
      <c r="GW50" s="358"/>
      <c r="GX50" s="358"/>
      <c r="GY50" s="358"/>
      <c r="GZ50" s="358"/>
      <c r="HA50" s="358"/>
      <c r="HB50" s="358"/>
      <c r="HC50" s="358"/>
      <c r="HD50" s="358"/>
      <c r="HE50" s="358"/>
      <c r="HF50" s="358"/>
      <c r="HG50" s="358"/>
      <c r="HH50" s="358"/>
      <c r="HI50" s="358"/>
      <c r="HJ50" s="358"/>
      <c r="HK50" s="358"/>
      <c r="HL50" s="358"/>
      <c r="HM50" s="358"/>
      <c r="HN50" s="358"/>
      <c r="HO50" s="358"/>
      <c r="HP50" s="358"/>
      <c r="HQ50" s="358"/>
      <c r="HR50" s="358"/>
      <c r="HS50" s="358"/>
      <c r="HT50" s="358"/>
      <c r="HU50" s="358"/>
      <c r="HV50" s="358"/>
      <c r="HW50" s="358"/>
      <c r="HX50" s="358"/>
      <c r="HY50" s="358"/>
      <c r="HZ50" s="358"/>
      <c r="IA50" s="358"/>
      <c r="IB50" s="358"/>
      <c r="IC50" s="358"/>
      <c r="ID50" s="358"/>
      <c r="IE50" s="358"/>
      <c r="IF50" s="358"/>
      <c r="IG50" s="358"/>
      <c r="IH50" s="358"/>
      <c r="II50" s="358"/>
      <c r="IJ50" s="358"/>
      <c r="IK50" s="358"/>
      <c r="IL50" s="358"/>
      <c r="IM50" s="358"/>
      <c r="IN50" s="358"/>
      <c r="IO50" s="358"/>
      <c r="IP50" s="358"/>
      <c r="IQ50" s="358"/>
      <c r="IR50" s="358"/>
      <c r="IS50" s="358"/>
      <c r="IT50" s="358"/>
      <c r="IU50" s="358"/>
      <c r="IV50" s="358"/>
      <c r="IW50" s="358"/>
      <c r="IX50" s="358"/>
      <c r="IY50" s="358"/>
      <c r="IZ50" s="358"/>
      <c r="JA50" s="358"/>
      <c r="JB50" s="358"/>
      <c r="JC50" s="358"/>
      <c r="JD50" s="358"/>
      <c r="JE50" s="358"/>
      <c r="JF50" s="358"/>
      <c r="JG50" s="358"/>
      <c r="JH50" s="358"/>
      <c r="JI50" s="358"/>
      <c r="JJ50" s="358"/>
      <c r="JK50" s="358"/>
      <c r="JL50" s="358"/>
      <c r="JM50" s="358"/>
      <c r="JN50" s="358"/>
      <c r="JO50" s="358"/>
      <c r="JP50" s="358"/>
      <c r="JQ50" s="358"/>
      <c r="JR50" s="358"/>
      <c r="JS50" s="358"/>
      <c r="JT50" s="358"/>
      <c r="JU50" s="358"/>
      <c r="JV50" s="358"/>
      <c r="JW50" s="358"/>
      <c r="JX50" s="358"/>
      <c r="JY50" s="358"/>
      <c r="JZ50" s="358"/>
      <c r="KA50" s="358"/>
      <c r="KB50" s="358"/>
      <c r="KC50" s="358"/>
      <c r="KD50" s="358"/>
      <c r="KE50" s="358"/>
      <c r="KF50" s="358"/>
      <c r="KG50" s="358"/>
      <c r="KH50" s="358"/>
      <c r="KI50" s="358"/>
      <c r="KJ50" s="358"/>
      <c r="KK50" s="358"/>
      <c r="KL50" s="358"/>
      <c r="KM50" s="358"/>
      <c r="KN50" s="358"/>
      <c r="KO50" s="358"/>
      <c r="KP50" s="358"/>
      <c r="KQ50" s="358"/>
      <c r="KR50" s="358"/>
      <c r="KS50" s="358"/>
      <c r="KT50" s="358"/>
      <c r="KU50" s="358"/>
      <c r="KV50" s="358"/>
      <c r="KW50" s="358"/>
      <c r="KX50" s="358"/>
      <c r="KY50" s="358"/>
      <c r="KZ50" s="358"/>
      <c r="LA50" s="358"/>
      <c r="LB50" s="358"/>
      <c r="LC50" s="358"/>
      <c r="LD50" s="358"/>
      <c r="LE50" s="358"/>
      <c r="LF50" s="358"/>
      <c r="LG50" s="358"/>
      <c r="LH50" s="358"/>
      <c r="LI50" s="358"/>
      <c r="LJ50" s="358"/>
      <c r="LK50" s="358"/>
      <c r="LL50" s="358"/>
      <c r="LM50" s="358"/>
      <c r="LN50" s="358"/>
      <c r="LO50" s="358"/>
      <c r="LP50" s="358"/>
      <c r="LQ50" s="358"/>
      <c r="LR50" s="358"/>
      <c r="LS50" s="358"/>
      <c r="LT50" s="358"/>
      <c r="LU50" s="358"/>
      <c r="LV50" s="358"/>
      <c r="LW50" s="358"/>
      <c r="LX50" s="358"/>
      <c r="LY50" s="358"/>
      <c r="LZ50" s="358"/>
      <c r="MA50" s="358"/>
      <c r="MB50" s="358"/>
      <c r="MC50" s="358"/>
      <c r="MD50" s="358"/>
      <c r="ME50" s="358"/>
      <c r="MF50" s="358"/>
      <c r="MG50" s="358"/>
      <c r="MH50" s="358"/>
      <c r="MI50" s="358"/>
      <c r="MJ50" s="358"/>
      <c r="MK50" s="358"/>
      <c r="ML50" s="358"/>
      <c r="MM50" s="358"/>
      <c r="MN50" s="358"/>
      <c r="MO50" s="358"/>
      <c r="MP50" s="358"/>
      <c r="MQ50" s="358"/>
      <c r="MR50" s="358"/>
      <c r="MS50" s="358"/>
      <c r="MT50" s="358"/>
      <c r="MU50" s="358"/>
      <c r="MV50" s="358"/>
      <c r="MW50" s="358"/>
      <c r="MX50" s="358"/>
      <c r="MY50" s="358"/>
      <c r="MZ50" s="358"/>
      <c r="NA50" s="358"/>
      <c r="NB50" s="358"/>
      <c r="NC50" s="358"/>
      <c r="ND50" s="358"/>
      <c r="NE50" s="358"/>
      <c r="NF50" s="358"/>
      <c r="NG50" s="358"/>
      <c r="NH50" s="358"/>
      <c r="NI50" s="358"/>
      <c r="NJ50" s="358"/>
      <c r="NK50" s="358"/>
      <c r="NL50" s="358"/>
      <c r="NM50" s="358"/>
      <c r="NN50" s="358"/>
      <c r="NO50" s="358"/>
      <c r="NP50" s="358"/>
      <c r="NQ50" s="358"/>
      <c r="NR50" s="358"/>
      <c r="NS50" s="358"/>
      <c r="NT50" s="358"/>
      <c r="NU50" s="358"/>
      <c r="NV50" s="358"/>
      <c r="NW50" s="358"/>
      <c r="NX50" s="358"/>
      <c r="NY50" s="358"/>
      <c r="NZ50" s="358"/>
      <c r="OA50" s="358"/>
      <c r="OB50" s="358"/>
      <c r="OC50" s="358"/>
      <c r="OD50" s="358"/>
      <c r="OE50" s="358"/>
      <c r="OF50" s="358"/>
      <c r="OG50" s="358"/>
      <c r="OH50" s="358"/>
      <c r="OI50" s="358"/>
      <c r="OJ50" s="358"/>
      <c r="OK50" s="358"/>
      <c r="OL50" s="358"/>
      <c r="OM50" s="358"/>
      <c r="ON50" s="358"/>
      <c r="OO50" s="358"/>
      <c r="OP50" s="358"/>
      <c r="OQ50" s="358"/>
      <c r="OR50" s="358"/>
      <c r="OS50" s="358"/>
      <c r="OT50" s="358"/>
      <c r="OU50" s="358"/>
      <c r="OV50" s="358"/>
      <c r="OW50" s="358"/>
      <c r="OX50" s="358"/>
      <c r="OY50" s="358"/>
      <c r="OZ50" s="358"/>
      <c r="PA50" s="358"/>
      <c r="PB50" s="358"/>
      <c r="PC50" s="358"/>
      <c r="PD50" s="358"/>
      <c r="PE50" s="358"/>
      <c r="PF50" s="358"/>
      <c r="PG50" s="358"/>
      <c r="PH50" s="358"/>
      <c r="PI50" s="358"/>
      <c r="PJ50" s="358"/>
      <c r="PK50" s="358"/>
      <c r="PL50" s="358"/>
      <c r="PM50" s="358"/>
      <c r="PN50" s="358"/>
      <c r="PO50" s="358"/>
      <c r="PP50" s="358"/>
      <c r="PQ50" s="358"/>
      <c r="PR50" s="358"/>
      <c r="PS50" s="358"/>
      <c r="PT50" s="358"/>
      <c r="PU50" s="358"/>
      <c r="PV50" s="358"/>
      <c r="PW50" s="358"/>
      <c r="PX50" s="358"/>
      <c r="PY50" s="358"/>
      <c r="PZ50" s="358"/>
      <c r="QA50" s="358"/>
      <c r="QB50" s="358"/>
      <c r="QC50" s="358"/>
      <c r="QD50" s="358"/>
      <c r="QE50" s="358"/>
      <c r="QF50" s="358"/>
      <c r="QG50" s="358"/>
      <c r="QH50" s="358"/>
      <c r="QI50" s="358"/>
      <c r="QJ50" s="358"/>
      <c r="QK50" s="358"/>
      <c r="QL50" s="358"/>
      <c r="QM50" s="358"/>
      <c r="QN50" s="358"/>
      <c r="QO50" s="358"/>
      <c r="QP50" s="358"/>
      <c r="QQ50" s="358"/>
      <c r="QR50" s="358"/>
      <c r="QS50" s="358"/>
      <c r="QT50" s="358"/>
      <c r="QU50" s="358"/>
      <c r="QV50" s="358"/>
      <c r="QW50" s="358"/>
      <c r="QX50" s="358"/>
      <c r="QY50" s="358"/>
      <c r="QZ50" s="358"/>
      <c r="RA50" s="358"/>
      <c r="RB50" s="358"/>
      <c r="RC50" s="358"/>
      <c r="RD50" s="358"/>
      <c r="RE50" s="358"/>
      <c r="RF50" s="358"/>
      <c r="RG50" s="358"/>
      <c r="RH50" s="358"/>
      <c r="RI50" s="358"/>
      <c r="RJ50" s="358"/>
      <c r="RK50" s="358"/>
      <c r="RL50" s="358"/>
      <c r="RM50" s="358"/>
      <c r="RN50" s="358"/>
      <c r="RO50" s="358"/>
      <c r="RP50" s="358"/>
      <c r="RQ50" s="358"/>
      <c r="RR50" s="358"/>
      <c r="RS50" s="358"/>
      <c r="RT50" s="358"/>
      <c r="RU50" s="358"/>
      <c r="RV50" s="358"/>
      <c r="RW50" s="358"/>
      <c r="RX50" s="358"/>
      <c r="RY50" s="358"/>
      <c r="RZ50" s="358"/>
      <c r="SA50" s="358"/>
      <c r="SB50" s="358"/>
      <c r="SC50" s="358"/>
      <c r="SD50" s="358"/>
      <c r="SE50" s="358"/>
      <c r="SF50" s="358"/>
      <c r="SG50" s="358"/>
      <c r="SH50" s="358"/>
      <c r="SI50" s="358"/>
      <c r="SJ50" s="358"/>
      <c r="SK50" s="358"/>
      <c r="SL50" s="358"/>
      <c r="SM50" s="358"/>
      <c r="SN50" s="358"/>
      <c r="SO50" s="358"/>
      <c r="SP50" s="358"/>
      <c r="SQ50" s="358"/>
      <c r="SR50" s="358"/>
      <c r="SS50" s="358"/>
      <c r="ST50" s="358"/>
      <c r="SU50" s="358"/>
      <c r="SV50" s="358"/>
      <c r="SW50" s="358"/>
      <c r="SX50" s="358"/>
      <c r="SY50" s="358"/>
      <c r="SZ50" s="358"/>
      <c r="TA50" s="358"/>
      <c r="TB50" s="358"/>
      <c r="TC50" s="358"/>
      <c r="TD50" s="358"/>
      <c r="TE50" s="358"/>
      <c r="TF50" s="358"/>
      <c r="TG50" s="358"/>
      <c r="TH50" s="358"/>
      <c r="TI50" s="358"/>
      <c r="TJ50" s="358"/>
      <c r="TK50" s="358"/>
      <c r="TL50" s="358"/>
      <c r="TM50" s="358"/>
      <c r="TN50" s="358"/>
      <c r="TO50" s="358"/>
      <c r="TP50" s="358"/>
      <c r="TQ50" s="358"/>
      <c r="TR50" s="358"/>
      <c r="TS50" s="358"/>
      <c r="TT50" s="358"/>
      <c r="TU50" s="358"/>
      <c r="TV50" s="358"/>
      <c r="TW50" s="358"/>
      <c r="TX50" s="358"/>
      <c r="TY50" s="358"/>
      <c r="TZ50" s="358"/>
      <c r="UA50" s="358"/>
      <c r="UB50" s="358"/>
      <c r="UC50" s="358"/>
      <c r="UD50" s="358"/>
      <c r="UE50" s="358"/>
      <c r="UF50" s="358"/>
      <c r="UG50" s="358"/>
      <c r="UH50" s="358"/>
      <c r="UI50" s="358"/>
      <c r="UJ50" s="358"/>
      <c r="UK50" s="358"/>
      <c r="UL50" s="358"/>
      <c r="UM50" s="358"/>
      <c r="UN50" s="358"/>
      <c r="UO50" s="358"/>
      <c r="UP50" s="358"/>
      <c r="UQ50" s="358"/>
      <c r="UR50" s="358"/>
      <c r="US50" s="358"/>
      <c r="UT50" s="358"/>
      <c r="UU50" s="358"/>
      <c r="UV50" s="358"/>
      <c r="UW50" s="358"/>
      <c r="UX50" s="358"/>
      <c r="UY50" s="358"/>
      <c r="UZ50" s="358"/>
      <c r="VA50" s="358"/>
      <c r="VB50" s="358"/>
      <c r="VC50" s="358"/>
      <c r="VD50" s="358"/>
      <c r="VE50" s="358"/>
      <c r="VF50" s="358"/>
      <c r="VG50" s="358"/>
      <c r="VH50" s="358"/>
      <c r="VI50" s="358"/>
      <c r="VJ50" s="358"/>
      <c r="VK50" s="358"/>
      <c r="VL50" s="358"/>
      <c r="VM50" s="358"/>
      <c r="VN50" s="358"/>
      <c r="VO50" s="358"/>
      <c r="VP50" s="358"/>
      <c r="VQ50" s="358"/>
      <c r="VR50" s="358"/>
      <c r="VS50" s="358"/>
      <c r="VT50" s="358"/>
      <c r="VU50" s="358"/>
      <c r="VV50" s="358"/>
      <c r="VW50" s="358"/>
      <c r="VX50" s="358"/>
      <c r="VY50" s="358"/>
      <c r="VZ50" s="358"/>
      <c r="WA50" s="358"/>
      <c r="WB50" s="358"/>
      <c r="WC50" s="358"/>
      <c r="WD50" s="358"/>
      <c r="WE50" s="358"/>
      <c r="WF50" s="358"/>
      <c r="WG50" s="358"/>
      <c r="WH50" s="358"/>
      <c r="WI50" s="358"/>
      <c r="WJ50" s="358"/>
      <c r="WK50" s="358"/>
      <c r="WL50" s="358"/>
      <c r="WM50" s="358"/>
      <c r="WN50" s="358"/>
      <c r="WO50" s="358"/>
      <c r="WP50" s="358"/>
      <c r="WQ50" s="358"/>
      <c r="WR50" s="358"/>
      <c r="WS50" s="358"/>
      <c r="WT50" s="358"/>
      <c r="WU50" s="358"/>
      <c r="WV50" s="358"/>
      <c r="WW50" s="358"/>
      <c r="WX50" s="358"/>
      <c r="WY50" s="358"/>
      <c r="WZ50" s="358"/>
      <c r="XA50" s="358"/>
      <c r="XB50" s="358"/>
      <c r="XC50" s="358"/>
      <c r="XD50" s="358"/>
      <c r="XE50" s="358"/>
      <c r="XF50" s="358"/>
      <c r="XG50" s="358"/>
      <c r="XH50" s="358"/>
      <c r="XI50" s="358"/>
      <c r="XJ50" s="358"/>
      <c r="XK50" s="358"/>
      <c r="XL50" s="358"/>
      <c r="XM50" s="358"/>
      <c r="XN50" s="358"/>
      <c r="XO50" s="358"/>
      <c r="XP50" s="358"/>
      <c r="XQ50" s="358"/>
      <c r="XR50" s="358"/>
      <c r="XS50" s="358"/>
      <c r="XT50" s="358"/>
      <c r="XU50" s="358"/>
      <c r="XV50" s="358"/>
      <c r="XW50" s="358"/>
      <c r="XX50" s="358"/>
      <c r="XY50" s="358"/>
      <c r="XZ50" s="358"/>
      <c r="YA50" s="358"/>
      <c r="YB50" s="358"/>
      <c r="YC50" s="358"/>
      <c r="YD50" s="358"/>
      <c r="YE50" s="358"/>
      <c r="YF50" s="358"/>
      <c r="YG50" s="358"/>
      <c r="YH50" s="358"/>
      <c r="YI50" s="358"/>
      <c r="YJ50" s="358"/>
      <c r="YK50" s="358"/>
      <c r="YL50" s="358"/>
      <c r="YM50" s="358"/>
      <c r="YN50" s="358"/>
      <c r="YO50" s="358"/>
      <c r="YP50" s="358"/>
      <c r="YQ50" s="358"/>
      <c r="YR50" s="358"/>
      <c r="YS50" s="358"/>
      <c r="YT50" s="358"/>
      <c r="YU50" s="358"/>
      <c r="YV50" s="358"/>
      <c r="YW50" s="358"/>
      <c r="YX50" s="358"/>
      <c r="YY50" s="358"/>
      <c r="YZ50" s="358"/>
      <c r="ZA50" s="358"/>
      <c r="ZB50" s="358"/>
      <c r="ZC50" s="358"/>
      <c r="ZD50" s="358"/>
      <c r="ZE50" s="358"/>
      <c r="ZF50" s="358"/>
      <c r="ZG50" s="358"/>
      <c r="ZH50" s="358"/>
      <c r="ZI50" s="358"/>
      <c r="ZJ50" s="358"/>
      <c r="ZK50" s="358"/>
      <c r="ZL50" s="358"/>
      <c r="ZM50" s="358"/>
      <c r="ZN50" s="358"/>
      <c r="ZO50" s="358"/>
      <c r="ZP50" s="358"/>
      <c r="ZQ50" s="358"/>
      <c r="ZR50" s="358"/>
      <c r="ZS50" s="358"/>
      <c r="ZT50" s="358"/>
      <c r="ZU50" s="358"/>
      <c r="ZV50" s="358"/>
      <c r="ZW50" s="358"/>
      <c r="ZX50" s="358"/>
      <c r="ZY50" s="358"/>
      <c r="ZZ50" s="358"/>
      <c r="AAA50" s="358"/>
      <c r="AAB50" s="358"/>
      <c r="AAC50" s="358"/>
      <c r="AAD50" s="358"/>
      <c r="AAE50" s="358"/>
      <c r="AAF50" s="358"/>
      <c r="AAG50" s="358"/>
      <c r="AAH50" s="358"/>
      <c r="AAI50" s="358"/>
      <c r="AAJ50" s="358"/>
      <c r="AAK50" s="358"/>
      <c r="AAL50" s="358"/>
      <c r="AAM50" s="358"/>
      <c r="AAN50" s="358"/>
      <c r="AAO50" s="358"/>
      <c r="AAP50" s="358"/>
      <c r="AAQ50" s="358"/>
      <c r="AAR50" s="358"/>
      <c r="AAS50" s="358"/>
      <c r="AAT50" s="358"/>
      <c r="AAU50" s="358"/>
      <c r="AAV50" s="358"/>
      <c r="AAW50" s="358"/>
      <c r="AAX50" s="358"/>
      <c r="AAY50" s="358"/>
      <c r="AAZ50" s="358"/>
      <c r="ABA50" s="358"/>
      <c r="ABB50" s="358"/>
      <c r="ABC50" s="358"/>
      <c r="ABD50" s="358"/>
      <c r="ABE50" s="358"/>
      <c r="ABF50" s="358"/>
      <c r="ABG50" s="358"/>
      <c r="ABH50" s="358"/>
      <c r="ABI50" s="358"/>
      <c r="ABJ50" s="358"/>
      <c r="ABK50" s="358"/>
      <c r="ABL50" s="358"/>
      <c r="ABM50" s="358"/>
      <c r="ABN50" s="358"/>
      <c r="ABO50" s="358"/>
      <c r="ABP50" s="358"/>
      <c r="ABQ50" s="358"/>
      <c r="ABR50" s="358"/>
      <c r="ABS50" s="358"/>
      <c r="ABT50" s="358"/>
      <c r="ABU50" s="358"/>
      <c r="ABV50" s="358"/>
      <c r="ABW50" s="358"/>
      <c r="ABX50" s="358"/>
      <c r="ABY50" s="358"/>
      <c r="ABZ50" s="358"/>
      <c r="ACA50" s="358"/>
      <c r="ACB50" s="358"/>
      <c r="ACC50" s="358"/>
      <c r="ACD50" s="358"/>
      <c r="ACE50" s="358"/>
      <c r="ACF50" s="358"/>
      <c r="ACG50" s="358"/>
      <c r="ACH50" s="358"/>
      <c r="ACI50" s="358"/>
      <c r="ACJ50" s="358"/>
      <c r="ACK50" s="358"/>
      <c r="ACL50" s="358"/>
      <c r="ACM50" s="358"/>
      <c r="ACN50" s="358"/>
      <c r="ACO50" s="358"/>
      <c r="ACP50" s="358"/>
      <c r="ACQ50" s="358"/>
      <c r="ACR50" s="358"/>
      <c r="ACS50" s="358"/>
      <c r="ACT50" s="358"/>
      <c r="ACU50" s="358"/>
      <c r="ACV50" s="358"/>
      <c r="ACW50" s="358"/>
      <c r="ACX50" s="358"/>
      <c r="ACY50" s="358"/>
      <c r="ACZ50" s="358"/>
      <c r="ADA50" s="358"/>
      <c r="ADB50" s="358"/>
      <c r="ADC50" s="358"/>
      <c r="ADD50" s="358"/>
      <c r="ADE50" s="358"/>
      <c r="ADF50" s="358"/>
      <c r="ADG50" s="358"/>
      <c r="ADH50" s="358"/>
      <c r="ADI50" s="358"/>
      <c r="ADJ50" s="358"/>
      <c r="ADK50" s="358"/>
      <c r="ADL50" s="358"/>
      <c r="ADM50" s="358"/>
      <c r="ADN50" s="358"/>
      <c r="ADO50" s="358"/>
      <c r="ADP50" s="358"/>
      <c r="ADQ50" s="358"/>
      <c r="ADR50" s="358"/>
      <c r="ADS50" s="358"/>
      <c r="ADT50" s="358"/>
      <c r="ADU50" s="358"/>
      <c r="ADV50" s="358"/>
      <c r="ADW50" s="358"/>
      <c r="ADX50" s="358"/>
      <c r="ADY50" s="358"/>
      <c r="ADZ50" s="358"/>
      <c r="AEA50" s="358"/>
      <c r="AEB50" s="358"/>
      <c r="AEC50" s="358"/>
      <c r="AED50" s="358"/>
      <c r="AEE50" s="358"/>
      <c r="AEF50" s="358"/>
      <c r="AEG50" s="358"/>
      <c r="AEH50" s="358"/>
      <c r="AEI50" s="358"/>
      <c r="AEJ50" s="358"/>
      <c r="AEK50" s="358"/>
      <c r="AEL50" s="358"/>
      <c r="AEM50" s="358"/>
      <c r="AEN50" s="358"/>
      <c r="AEO50" s="358"/>
      <c r="AEP50" s="358"/>
      <c r="AEQ50" s="358"/>
      <c r="AER50" s="358"/>
      <c r="AES50" s="358"/>
      <c r="AET50" s="358"/>
      <c r="AEU50" s="358"/>
      <c r="AEV50" s="358"/>
      <c r="AEW50" s="358"/>
      <c r="AEX50" s="358"/>
      <c r="AEY50" s="358"/>
      <c r="AEZ50" s="358"/>
      <c r="AFA50" s="358"/>
      <c r="AFB50" s="358"/>
      <c r="AFC50" s="358"/>
      <c r="AFD50" s="358"/>
      <c r="AFE50" s="358"/>
      <c r="AFF50" s="358"/>
      <c r="AFG50" s="358"/>
      <c r="AFH50" s="358"/>
      <c r="AFI50" s="358"/>
      <c r="AFJ50" s="358"/>
      <c r="AFK50" s="358"/>
      <c r="AFL50" s="358"/>
      <c r="AFM50" s="358"/>
      <c r="AFN50" s="358"/>
      <c r="AFO50" s="358"/>
      <c r="AFP50" s="358"/>
      <c r="AFQ50" s="358"/>
      <c r="AFR50" s="358"/>
      <c r="AFS50" s="358"/>
      <c r="AFT50" s="358"/>
      <c r="AFU50" s="358"/>
      <c r="AFV50" s="358"/>
      <c r="AFW50" s="358"/>
      <c r="AFX50" s="358"/>
      <c r="AFY50" s="358"/>
      <c r="AFZ50" s="358"/>
      <c r="AGA50" s="358"/>
      <c r="AGB50" s="358"/>
      <c r="AGC50" s="358"/>
      <c r="AGD50" s="358"/>
      <c r="AGE50" s="358"/>
      <c r="AGF50" s="358"/>
      <c r="AGG50" s="358"/>
      <c r="AGH50" s="358"/>
      <c r="AGI50" s="358"/>
      <c r="AGJ50" s="358"/>
      <c r="AGK50" s="358"/>
      <c r="AGL50" s="358"/>
      <c r="AGM50" s="358"/>
      <c r="AGN50" s="358"/>
      <c r="AGO50" s="358"/>
      <c r="AGP50" s="358"/>
      <c r="AGQ50" s="358"/>
      <c r="AGR50" s="358"/>
      <c r="AGS50" s="358"/>
      <c r="AGT50" s="358"/>
      <c r="AGU50" s="358"/>
      <c r="AGV50" s="358"/>
      <c r="AGW50" s="358"/>
      <c r="AGX50" s="358"/>
      <c r="AGY50" s="358"/>
      <c r="AGZ50" s="358"/>
      <c r="AHA50" s="358"/>
      <c r="AHB50" s="358"/>
      <c r="AHC50" s="358"/>
      <c r="AHD50" s="358"/>
      <c r="AHE50" s="358"/>
      <c r="AHF50" s="358"/>
      <c r="AHG50" s="358"/>
      <c r="AHH50" s="358"/>
      <c r="AHI50" s="358"/>
      <c r="AHJ50" s="358"/>
      <c r="AHK50" s="358"/>
      <c r="AHL50" s="358"/>
      <c r="AHM50" s="358"/>
      <c r="AHN50" s="358"/>
      <c r="AHO50" s="358"/>
      <c r="AHP50" s="358"/>
      <c r="AHQ50" s="358"/>
      <c r="AHR50" s="358"/>
      <c r="AHS50" s="358"/>
      <c r="AHT50" s="358"/>
      <c r="AHU50" s="358"/>
      <c r="AHV50" s="358"/>
      <c r="AHW50" s="358"/>
      <c r="AHX50" s="358"/>
      <c r="AHY50" s="358"/>
      <c r="AHZ50" s="358"/>
      <c r="AIA50" s="358"/>
      <c r="AIB50" s="358"/>
      <c r="AIC50" s="358"/>
      <c r="AID50" s="358"/>
      <c r="AIE50" s="358"/>
      <c r="AIF50" s="358"/>
      <c r="AIG50" s="358"/>
      <c r="AIH50" s="358"/>
      <c r="AII50" s="358"/>
      <c r="AIJ50" s="358"/>
      <c r="AIK50" s="358"/>
      <c r="AIL50" s="358"/>
      <c r="AIM50" s="358"/>
      <c r="AIN50" s="358"/>
      <c r="AIO50" s="358"/>
      <c r="AIP50" s="358"/>
      <c r="AIQ50" s="358"/>
      <c r="AIR50" s="358"/>
      <c r="AIS50" s="358"/>
      <c r="AIT50" s="358"/>
      <c r="AIU50" s="358"/>
      <c r="AIV50" s="358"/>
      <c r="AIW50" s="358"/>
      <c r="AIX50" s="358"/>
      <c r="AIY50" s="358"/>
      <c r="AIZ50" s="358"/>
      <c r="AJA50" s="358"/>
      <c r="AJB50" s="358"/>
      <c r="AJC50" s="358"/>
      <c r="AJD50" s="358"/>
      <c r="AJE50" s="358"/>
      <c r="AJF50" s="358"/>
      <c r="AJG50" s="358"/>
      <c r="AJH50" s="358"/>
      <c r="AJI50" s="358"/>
      <c r="AJJ50" s="358"/>
      <c r="AJK50" s="358"/>
      <c r="AJL50" s="358"/>
      <c r="AJM50" s="358"/>
      <c r="AJN50" s="358"/>
      <c r="AJO50" s="358"/>
      <c r="AJP50" s="358"/>
      <c r="AJQ50" s="358"/>
      <c r="AJR50" s="358"/>
      <c r="AJS50" s="358"/>
      <c r="AJT50" s="358"/>
      <c r="AJU50" s="358"/>
      <c r="AJV50" s="358"/>
      <c r="AJW50" s="358"/>
      <c r="AJX50" s="358"/>
      <c r="AJY50" s="358"/>
      <c r="AJZ50" s="358"/>
      <c r="AKA50" s="358"/>
      <c r="AKB50" s="358"/>
      <c r="AKC50" s="358"/>
      <c r="AKD50" s="358"/>
      <c r="AKE50" s="358"/>
      <c r="AKF50" s="358"/>
      <c r="AKG50" s="358"/>
      <c r="AKH50" s="358"/>
      <c r="AKI50" s="358"/>
      <c r="AKJ50" s="358"/>
      <c r="AKK50" s="358"/>
      <c r="AKL50" s="358"/>
      <c r="AKM50" s="358"/>
      <c r="AKN50" s="358"/>
      <c r="AKO50" s="358"/>
      <c r="AKP50" s="358"/>
      <c r="AKQ50" s="358"/>
      <c r="AKR50" s="358"/>
      <c r="AKS50" s="358"/>
      <c r="AKT50" s="358"/>
      <c r="AKU50" s="358"/>
      <c r="AKV50" s="358"/>
      <c r="AKW50" s="358"/>
      <c r="AKX50" s="358"/>
      <c r="AKY50" s="358"/>
      <c r="AKZ50" s="358"/>
      <c r="ALA50" s="358"/>
      <c r="ALB50" s="358"/>
      <c r="ALC50" s="358"/>
      <c r="ALD50" s="358"/>
      <c r="ALE50" s="358"/>
      <c r="ALF50" s="358"/>
      <c r="ALG50" s="358"/>
      <c r="ALH50" s="358"/>
      <c r="ALI50" s="358"/>
      <c r="ALJ50" s="358"/>
      <c r="ALK50" s="358"/>
      <c r="ALL50" s="358"/>
      <c r="ALM50" s="358"/>
      <c r="ALN50" s="358"/>
      <c r="ALO50" s="358"/>
      <c r="ALP50" s="358"/>
      <c r="ALQ50" s="358"/>
      <c r="ALR50" s="358"/>
      <c r="ALS50" s="358"/>
      <c r="ALT50" s="358"/>
      <c r="ALU50" s="358"/>
      <c r="ALV50" s="358"/>
      <c r="ALW50" s="358"/>
      <c r="ALX50" s="358"/>
      <c r="ALY50" s="358"/>
      <c r="ALZ50" s="358"/>
      <c r="AMA50" s="358"/>
      <c r="AMB50" s="358"/>
      <c r="AMC50" s="358"/>
      <c r="AMD50" s="358"/>
      <c r="AME50" s="358"/>
      <c r="AMF50" s="358"/>
      <c r="AMG50" s="358"/>
      <c r="AMH50" s="358"/>
      <c r="AMI50" s="358"/>
      <c r="AMJ50" s="358"/>
      <c r="AMK50" s="358"/>
      <c r="AML50" s="358"/>
      <c r="AMM50" s="358"/>
      <c r="AMN50" s="358"/>
      <c r="AMO50" s="358"/>
      <c r="AMP50" s="358"/>
      <c r="AMQ50" s="358"/>
      <c r="AMR50" s="358"/>
      <c r="AMS50" s="358"/>
      <c r="AMT50" s="358"/>
      <c r="AMU50" s="358"/>
      <c r="AMV50" s="358"/>
      <c r="AMW50" s="358"/>
      <c r="AMX50" s="358"/>
      <c r="AMY50" s="358"/>
      <c r="AMZ50" s="358"/>
      <c r="ANA50" s="358"/>
      <c r="ANB50" s="358"/>
      <c r="ANC50" s="358"/>
      <c r="AND50" s="358"/>
      <c r="ANE50" s="358"/>
      <c r="ANF50" s="358"/>
      <c r="ANG50" s="358"/>
      <c r="ANH50" s="358"/>
      <c r="ANI50" s="358"/>
      <c r="ANJ50" s="358"/>
      <c r="ANK50" s="358"/>
      <c r="ANL50" s="358"/>
      <c r="ANM50" s="358"/>
      <c r="ANN50" s="358"/>
      <c r="ANO50" s="358"/>
      <c r="ANP50" s="358"/>
      <c r="ANQ50" s="358"/>
      <c r="ANR50" s="358"/>
      <c r="ANS50" s="358"/>
      <c r="ANT50" s="358"/>
      <c r="ANU50" s="358"/>
      <c r="ANV50" s="358"/>
      <c r="ANW50" s="358"/>
      <c r="ANX50" s="358"/>
      <c r="ANY50" s="358"/>
      <c r="ANZ50" s="358"/>
      <c r="AOA50" s="358"/>
      <c r="AOB50" s="358"/>
      <c r="AOC50" s="358"/>
      <c r="AOD50" s="358"/>
      <c r="AOE50" s="358"/>
      <c r="AOF50" s="358"/>
      <c r="AOG50" s="358"/>
      <c r="AOH50" s="358"/>
      <c r="AOI50" s="358"/>
      <c r="AOJ50" s="358"/>
      <c r="AOK50" s="358"/>
      <c r="AOL50" s="358"/>
      <c r="AOM50" s="358"/>
      <c r="AON50" s="358"/>
      <c r="AOO50" s="358"/>
      <c r="AOP50" s="358"/>
      <c r="AOQ50" s="358"/>
      <c r="AOR50" s="358"/>
      <c r="AOS50" s="358"/>
      <c r="AOT50" s="358"/>
      <c r="AOU50" s="358"/>
      <c r="AOV50" s="358"/>
      <c r="AOW50" s="358"/>
      <c r="AOX50" s="358"/>
      <c r="AOY50" s="358"/>
      <c r="AOZ50" s="358"/>
      <c r="APA50" s="358"/>
      <c r="APB50" s="358"/>
      <c r="APC50" s="358"/>
      <c r="APD50" s="358"/>
      <c r="APE50" s="358"/>
      <c r="APF50" s="358"/>
      <c r="APG50" s="358"/>
      <c r="APH50" s="358"/>
      <c r="API50" s="358"/>
      <c r="APJ50" s="358"/>
      <c r="APK50" s="358"/>
      <c r="APL50" s="358"/>
      <c r="APM50" s="358"/>
      <c r="APN50" s="358"/>
      <c r="APO50" s="358"/>
      <c r="APP50" s="358"/>
      <c r="APQ50" s="358"/>
      <c r="APR50" s="358"/>
      <c r="APS50" s="358"/>
      <c r="APT50" s="358"/>
      <c r="APU50" s="358"/>
      <c r="APV50" s="358"/>
      <c r="APW50" s="358"/>
      <c r="APX50" s="358"/>
      <c r="APY50" s="358"/>
      <c r="APZ50" s="358"/>
      <c r="AQA50" s="358"/>
      <c r="AQB50" s="358"/>
      <c r="AQC50" s="358"/>
      <c r="AQD50" s="358"/>
      <c r="AQE50" s="358"/>
      <c r="AQF50" s="358"/>
      <c r="AQG50" s="358"/>
      <c r="AQH50" s="358"/>
      <c r="AQI50" s="358"/>
      <c r="AQJ50" s="358"/>
      <c r="AQK50" s="358"/>
      <c r="AQL50" s="358"/>
      <c r="AQM50" s="358"/>
      <c r="AQN50" s="358"/>
      <c r="AQO50" s="358"/>
      <c r="AQP50" s="358"/>
      <c r="AQQ50" s="358"/>
      <c r="AQR50" s="358"/>
      <c r="AQS50" s="358"/>
      <c r="AQT50" s="358"/>
      <c r="AQU50" s="358"/>
      <c r="AQV50" s="358"/>
      <c r="AQW50" s="358"/>
      <c r="AQX50" s="358"/>
      <c r="AQY50" s="358"/>
      <c r="AQZ50" s="358"/>
      <c r="ARA50" s="358"/>
      <c r="ARB50" s="358"/>
      <c r="ARC50" s="358"/>
      <c r="ARD50" s="358"/>
      <c r="ARE50" s="358"/>
      <c r="ARF50" s="358"/>
      <c r="ARG50" s="358"/>
      <c r="ARH50" s="358"/>
      <c r="ARI50" s="358"/>
      <c r="ARJ50" s="358"/>
      <c r="ARK50" s="358"/>
      <c r="ARL50" s="358"/>
      <c r="ARM50" s="358"/>
      <c r="ARN50" s="358"/>
      <c r="ARO50" s="358"/>
      <c r="ARP50" s="358"/>
      <c r="ARQ50" s="358"/>
      <c r="ARR50" s="358"/>
      <c r="ARS50" s="358"/>
      <c r="ART50" s="358"/>
      <c r="ARU50" s="358"/>
      <c r="ARV50" s="358"/>
      <c r="ARW50" s="358"/>
      <c r="ARX50" s="358"/>
      <c r="ARY50" s="358"/>
      <c r="ARZ50" s="358"/>
      <c r="ASA50" s="358"/>
      <c r="ASB50" s="358"/>
      <c r="ASC50" s="358"/>
      <c r="ASD50" s="358"/>
      <c r="ASE50" s="358"/>
      <c r="ASF50" s="358"/>
      <c r="ASG50" s="358"/>
      <c r="ASH50" s="358"/>
      <c r="ASI50" s="358"/>
      <c r="ASJ50" s="358"/>
      <c r="ASK50" s="358"/>
      <c r="ASL50" s="358"/>
      <c r="ASM50" s="358"/>
      <c r="ASN50" s="358"/>
      <c r="ASO50" s="358"/>
      <c r="ASP50" s="358"/>
      <c r="ASQ50" s="358"/>
      <c r="ASR50" s="358"/>
      <c r="ASS50" s="358"/>
      <c r="AST50" s="358"/>
      <c r="ASU50" s="358"/>
      <c r="ASV50" s="358"/>
      <c r="ASW50" s="358"/>
      <c r="ASX50" s="358"/>
      <c r="ASY50" s="358"/>
      <c r="ASZ50" s="358"/>
      <c r="ATA50" s="358"/>
      <c r="ATB50" s="358"/>
      <c r="ATC50" s="358"/>
      <c r="ATD50" s="358"/>
      <c r="ATE50" s="358"/>
      <c r="ATF50" s="358"/>
      <c r="ATG50" s="358"/>
      <c r="ATH50" s="358"/>
      <c r="ATI50" s="358"/>
      <c r="ATJ50" s="358"/>
      <c r="ATK50" s="358"/>
      <c r="ATL50" s="358"/>
      <c r="ATM50" s="358"/>
      <c r="ATN50" s="358"/>
      <c r="ATO50" s="358"/>
      <c r="ATP50" s="358"/>
      <c r="ATQ50" s="358"/>
      <c r="ATR50" s="358"/>
      <c r="ATS50" s="358"/>
      <c r="ATT50" s="358"/>
      <c r="ATU50" s="358"/>
      <c r="ATV50" s="358"/>
      <c r="ATW50" s="358"/>
      <c r="ATX50" s="358"/>
      <c r="ATY50" s="358"/>
      <c r="ATZ50" s="358"/>
      <c r="AUA50" s="358"/>
      <c r="AUB50" s="358"/>
      <c r="AUC50" s="358"/>
      <c r="AUD50" s="358"/>
      <c r="AUE50" s="358"/>
      <c r="AUF50" s="358"/>
      <c r="AUG50" s="358"/>
      <c r="AUH50" s="358"/>
      <c r="AUI50" s="358"/>
      <c r="AUJ50" s="358"/>
      <c r="AUK50" s="358"/>
      <c r="AUL50" s="358"/>
      <c r="AUM50" s="358"/>
      <c r="AUN50" s="358"/>
      <c r="AUO50" s="358"/>
      <c r="AUP50" s="358"/>
      <c r="AUQ50" s="358"/>
      <c r="AUR50" s="358"/>
      <c r="AUS50" s="358"/>
      <c r="AUT50" s="358"/>
      <c r="AUU50" s="358"/>
      <c r="AUV50" s="358"/>
      <c r="AUW50" s="358"/>
      <c r="AUX50" s="358"/>
      <c r="AUY50" s="358"/>
      <c r="AUZ50" s="358"/>
      <c r="AVA50" s="358"/>
      <c r="AVB50" s="358"/>
      <c r="AVC50" s="358"/>
      <c r="AVD50" s="358"/>
      <c r="AVE50" s="358"/>
      <c r="AVF50" s="358"/>
      <c r="AVG50" s="358"/>
      <c r="AVH50" s="358"/>
      <c r="AVI50" s="358"/>
      <c r="AVJ50" s="358"/>
      <c r="AVK50" s="358"/>
      <c r="AVL50" s="358"/>
      <c r="AVM50" s="358"/>
      <c r="AVN50" s="358"/>
      <c r="AVO50" s="358"/>
      <c r="AVP50" s="358"/>
      <c r="AVQ50" s="358"/>
      <c r="AVR50" s="358"/>
      <c r="AVS50" s="358"/>
      <c r="AVT50" s="358"/>
      <c r="AVU50" s="358"/>
      <c r="AVV50" s="358"/>
      <c r="AVW50" s="358"/>
      <c r="AVX50" s="358"/>
      <c r="AVY50" s="358"/>
      <c r="AVZ50" s="358"/>
      <c r="AWA50" s="358"/>
      <c r="AWB50" s="358"/>
      <c r="AWC50" s="358"/>
      <c r="AWD50" s="358"/>
      <c r="AWE50" s="358"/>
      <c r="AWF50" s="358"/>
      <c r="AWG50" s="358"/>
      <c r="AWH50" s="358"/>
      <c r="AWI50" s="358"/>
      <c r="AWJ50" s="358"/>
      <c r="AWK50" s="358"/>
      <c r="AWL50" s="358"/>
      <c r="AWM50" s="358"/>
      <c r="AWN50" s="358"/>
      <c r="AWO50" s="358"/>
      <c r="AWP50" s="358"/>
      <c r="AWQ50" s="358"/>
      <c r="AWR50" s="358"/>
      <c r="AWS50" s="358"/>
      <c r="AWT50" s="358"/>
      <c r="AWU50" s="358"/>
      <c r="AWV50" s="358"/>
      <c r="AWW50" s="358"/>
      <c r="AWX50" s="358"/>
      <c r="AWY50" s="358"/>
      <c r="AWZ50" s="358"/>
      <c r="AXA50" s="358"/>
      <c r="AXB50" s="358"/>
      <c r="AXC50" s="358"/>
      <c r="AXD50" s="358"/>
      <c r="AXE50" s="358"/>
      <c r="AXF50" s="358"/>
      <c r="AXG50" s="358"/>
      <c r="AXH50" s="358"/>
      <c r="AXI50" s="358"/>
      <c r="AXJ50" s="358"/>
      <c r="AXK50" s="358"/>
      <c r="AXL50" s="358"/>
      <c r="AXM50" s="358"/>
      <c r="AXN50" s="358"/>
      <c r="AXO50" s="358"/>
      <c r="AXP50" s="358"/>
      <c r="AXQ50" s="358"/>
      <c r="AXR50" s="358"/>
      <c r="AXS50" s="358"/>
      <c r="AXT50" s="358"/>
      <c r="AXU50" s="358"/>
      <c r="AXV50" s="358"/>
      <c r="AXW50" s="358"/>
      <c r="AXX50" s="358"/>
      <c r="AXY50" s="358"/>
      <c r="AXZ50" s="358"/>
      <c r="AYA50" s="358"/>
      <c r="AYB50" s="358"/>
      <c r="AYC50" s="358"/>
      <c r="AYD50" s="358"/>
      <c r="AYE50" s="358"/>
      <c r="AYF50" s="358"/>
      <c r="AYG50" s="358"/>
      <c r="AYH50" s="358"/>
      <c r="AYI50" s="358"/>
      <c r="AYJ50" s="358"/>
      <c r="AYK50" s="358"/>
      <c r="AYL50" s="358"/>
      <c r="AYM50" s="358"/>
      <c r="AYN50" s="358"/>
      <c r="AYO50" s="358"/>
      <c r="AYP50" s="358"/>
      <c r="AYQ50" s="358"/>
      <c r="AYR50" s="358"/>
      <c r="AYS50" s="358"/>
      <c r="AYT50" s="358"/>
      <c r="AYU50" s="358"/>
      <c r="AYV50" s="358"/>
      <c r="AYW50" s="358"/>
      <c r="AYX50" s="358"/>
      <c r="AYY50" s="358"/>
      <c r="AYZ50" s="358"/>
      <c r="AZA50" s="358"/>
      <c r="AZB50" s="358"/>
      <c r="AZC50" s="358"/>
      <c r="AZD50" s="358"/>
      <c r="AZE50" s="358"/>
      <c r="AZF50" s="358"/>
      <c r="AZG50" s="358"/>
      <c r="AZH50" s="358"/>
      <c r="AZI50" s="358"/>
      <c r="AZJ50" s="358"/>
      <c r="AZK50" s="358"/>
      <c r="AZL50" s="358"/>
      <c r="AZM50" s="358"/>
      <c r="AZN50" s="358"/>
      <c r="AZO50" s="358"/>
      <c r="AZP50" s="358"/>
      <c r="AZQ50" s="358"/>
      <c r="AZR50" s="358"/>
      <c r="AZS50" s="358"/>
      <c r="AZT50" s="358"/>
      <c r="AZU50" s="358"/>
      <c r="AZV50" s="358"/>
      <c r="AZW50" s="358"/>
      <c r="AZX50" s="358"/>
      <c r="AZY50" s="358"/>
      <c r="AZZ50" s="358"/>
      <c r="BAA50" s="358"/>
      <c r="BAB50" s="358"/>
      <c r="BAC50" s="358"/>
      <c r="BAD50" s="358"/>
      <c r="BAE50" s="358"/>
      <c r="BAF50" s="358"/>
      <c r="BAG50" s="358"/>
      <c r="BAH50" s="358"/>
      <c r="BAI50" s="358"/>
      <c r="BAJ50" s="358"/>
      <c r="BAK50" s="358"/>
      <c r="BAL50" s="358"/>
      <c r="BAM50" s="358"/>
      <c r="BAN50" s="358"/>
      <c r="BAO50" s="358"/>
      <c r="BAP50" s="358"/>
      <c r="BAQ50" s="358"/>
      <c r="BAR50" s="358"/>
      <c r="BAS50" s="358"/>
      <c r="BAT50" s="358"/>
      <c r="BAU50" s="358"/>
      <c r="BAV50" s="358"/>
      <c r="BAW50" s="358"/>
      <c r="BAX50" s="358"/>
      <c r="BAY50" s="358"/>
      <c r="BAZ50" s="358"/>
      <c r="BBA50" s="358"/>
      <c r="BBB50" s="358"/>
      <c r="BBC50" s="358"/>
      <c r="BBD50" s="358"/>
      <c r="BBE50" s="358"/>
      <c r="BBF50" s="358"/>
      <c r="BBG50" s="358"/>
      <c r="BBH50" s="358"/>
      <c r="BBI50" s="358"/>
      <c r="BBJ50" s="358"/>
      <c r="BBK50" s="358"/>
      <c r="BBL50" s="358"/>
      <c r="BBM50" s="358"/>
      <c r="BBN50" s="358"/>
      <c r="BBO50" s="358"/>
      <c r="BBP50" s="358"/>
      <c r="BBQ50" s="358"/>
      <c r="BBR50" s="358"/>
      <c r="BBS50" s="358"/>
      <c r="BBT50" s="358"/>
      <c r="BBU50" s="358"/>
      <c r="BBV50" s="358"/>
      <c r="BBW50" s="358"/>
      <c r="BBX50" s="358"/>
      <c r="BBY50" s="358"/>
      <c r="BBZ50" s="358"/>
      <c r="BCA50" s="358"/>
      <c r="BCB50" s="358"/>
      <c r="BCC50" s="358"/>
      <c r="BCD50" s="358"/>
      <c r="BCE50" s="358"/>
      <c r="BCF50" s="358"/>
      <c r="BCG50" s="358"/>
      <c r="BCH50" s="358"/>
      <c r="BCI50" s="358"/>
      <c r="BCJ50" s="358"/>
      <c r="BCK50" s="358"/>
      <c r="BCL50" s="358"/>
      <c r="BCM50" s="358"/>
      <c r="BCN50" s="358"/>
      <c r="BCO50" s="358"/>
      <c r="BCP50" s="358"/>
      <c r="BCQ50" s="358"/>
      <c r="BCR50" s="358"/>
      <c r="BCS50" s="358"/>
      <c r="BCT50" s="358"/>
      <c r="BCU50" s="358"/>
      <c r="BCV50" s="358"/>
      <c r="BCW50" s="358"/>
      <c r="BCX50" s="358"/>
      <c r="BCY50" s="358"/>
      <c r="BCZ50" s="358"/>
      <c r="BDA50" s="358"/>
      <c r="BDB50" s="358"/>
      <c r="BDC50" s="358"/>
      <c r="BDD50" s="358"/>
      <c r="BDE50" s="358"/>
      <c r="BDF50" s="358"/>
      <c r="BDG50" s="358"/>
      <c r="BDH50" s="358"/>
      <c r="BDI50" s="358"/>
      <c r="BDJ50" s="358"/>
      <c r="BDK50" s="358"/>
      <c r="BDL50" s="358"/>
      <c r="BDM50" s="358"/>
      <c r="BDN50" s="358"/>
      <c r="BDO50" s="358"/>
      <c r="BDP50" s="358"/>
      <c r="BDQ50" s="358"/>
      <c r="BDR50" s="358"/>
      <c r="BDS50" s="358"/>
      <c r="BDT50" s="358"/>
      <c r="BDU50" s="358"/>
      <c r="BDV50" s="358"/>
      <c r="BDW50" s="358"/>
      <c r="BDX50" s="358"/>
      <c r="BDY50" s="358"/>
      <c r="BDZ50" s="358"/>
      <c r="BEA50" s="358"/>
      <c r="BEB50" s="358"/>
      <c r="BEC50" s="358"/>
      <c r="BED50" s="358"/>
      <c r="BEE50" s="358"/>
      <c r="BEF50" s="358"/>
      <c r="BEG50" s="358"/>
      <c r="BEH50" s="358"/>
      <c r="BEI50" s="358"/>
      <c r="BEJ50" s="358"/>
      <c r="BEK50" s="358"/>
      <c r="BEL50" s="358"/>
      <c r="BEM50" s="358"/>
      <c r="BEN50" s="358"/>
      <c r="BEO50" s="358"/>
      <c r="BEP50" s="358"/>
      <c r="BEQ50" s="358"/>
      <c r="BER50" s="358"/>
      <c r="BES50" s="358"/>
      <c r="BET50" s="358"/>
      <c r="BEU50" s="358"/>
      <c r="BEV50" s="358"/>
      <c r="BEW50" s="358"/>
      <c r="BEX50" s="358"/>
      <c r="BEY50" s="358"/>
      <c r="BEZ50" s="358"/>
      <c r="BFA50" s="358"/>
      <c r="BFB50" s="358"/>
      <c r="BFC50" s="358"/>
      <c r="BFD50" s="358"/>
      <c r="BFE50" s="358"/>
      <c r="BFF50" s="358"/>
      <c r="BFG50" s="358"/>
      <c r="BFH50" s="358"/>
      <c r="BFI50" s="358"/>
      <c r="BFJ50" s="358"/>
      <c r="BFK50" s="358"/>
      <c r="BFL50" s="358"/>
      <c r="BFM50" s="358"/>
      <c r="BFN50" s="358"/>
      <c r="BFO50" s="358"/>
      <c r="BFP50" s="358"/>
      <c r="BFQ50" s="358"/>
      <c r="BFR50" s="358"/>
      <c r="BFS50" s="358"/>
      <c r="BFT50" s="358"/>
      <c r="BFU50" s="358"/>
      <c r="BFV50" s="358"/>
      <c r="BFW50" s="358"/>
      <c r="BFX50" s="358"/>
      <c r="BFY50" s="358"/>
      <c r="BFZ50" s="358"/>
      <c r="BGA50" s="358"/>
      <c r="BGB50" s="358"/>
      <c r="BGC50" s="358"/>
      <c r="BGD50" s="358"/>
      <c r="BGE50" s="358"/>
      <c r="BGF50" s="358"/>
      <c r="BGG50" s="358"/>
      <c r="BGH50" s="358"/>
      <c r="BGI50" s="358"/>
      <c r="BGJ50" s="358"/>
      <c r="BGK50" s="358"/>
      <c r="BGL50" s="358"/>
      <c r="BGM50" s="358"/>
      <c r="BGN50" s="358"/>
      <c r="BGO50" s="358"/>
      <c r="BGP50" s="358"/>
      <c r="BGQ50" s="358"/>
      <c r="BGR50" s="358"/>
      <c r="BGS50" s="358"/>
      <c r="BGT50" s="358"/>
      <c r="BGU50" s="358"/>
      <c r="BGV50" s="358"/>
      <c r="BGW50" s="358"/>
      <c r="BGX50" s="358"/>
      <c r="BGY50" s="358"/>
      <c r="BGZ50" s="358"/>
      <c r="BHA50" s="358"/>
      <c r="BHB50" s="358"/>
      <c r="BHC50" s="358"/>
      <c r="BHD50" s="358"/>
      <c r="BHE50" s="358"/>
      <c r="BHF50" s="358"/>
      <c r="BHG50" s="358"/>
      <c r="BHH50" s="358"/>
      <c r="BHI50" s="358"/>
      <c r="BHJ50" s="358"/>
      <c r="BHK50" s="358"/>
      <c r="BHL50" s="358"/>
      <c r="BHM50" s="358"/>
      <c r="BHN50" s="358"/>
      <c r="BHO50" s="358"/>
      <c r="BHP50" s="358"/>
      <c r="BHQ50" s="358"/>
      <c r="BHR50" s="358"/>
      <c r="BHS50" s="358"/>
      <c r="BHT50" s="358"/>
      <c r="BHU50" s="358"/>
      <c r="BHV50" s="358"/>
      <c r="BHW50" s="358"/>
      <c r="BHX50" s="358"/>
      <c r="BHY50" s="358"/>
      <c r="BHZ50" s="358"/>
      <c r="BIA50" s="358"/>
      <c r="BIB50" s="358"/>
      <c r="BIC50" s="358"/>
      <c r="BID50" s="358"/>
      <c r="BIE50" s="358"/>
      <c r="BIF50" s="358"/>
      <c r="BIG50" s="358"/>
      <c r="BIH50" s="358"/>
      <c r="BII50" s="358"/>
      <c r="BIJ50" s="358"/>
      <c r="BIK50" s="358"/>
      <c r="BIL50" s="358"/>
      <c r="BIM50" s="358"/>
      <c r="BIN50" s="358"/>
      <c r="BIO50" s="358"/>
      <c r="BIP50" s="358"/>
      <c r="BIQ50" s="358"/>
      <c r="BIR50" s="358"/>
      <c r="BIS50" s="358"/>
      <c r="BIT50" s="358"/>
      <c r="BIU50" s="358"/>
      <c r="BIV50" s="358"/>
      <c r="BIW50" s="358"/>
      <c r="BIX50" s="358"/>
      <c r="BIY50" s="358"/>
      <c r="BIZ50" s="358"/>
      <c r="BJA50" s="358"/>
      <c r="BJB50" s="358"/>
      <c r="BJC50" s="358"/>
      <c r="BJD50" s="358"/>
      <c r="BJE50" s="358"/>
      <c r="BJF50" s="358"/>
      <c r="BJG50" s="358"/>
      <c r="BJH50" s="358"/>
      <c r="BJI50" s="358"/>
      <c r="BJJ50" s="358"/>
      <c r="BJK50" s="358"/>
      <c r="BJL50" s="358"/>
      <c r="BJM50" s="358"/>
      <c r="BJN50" s="358"/>
      <c r="BJO50" s="358"/>
      <c r="BJP50" s="358"/>
      <c r="BJQ50" s="358"/>
      <c r="BJR50" s="358"/>
      <c r="BJS50" s="358"/>
      <c r="BJT50" s="358"/>
      <c r="BJU50" s="358"/>
      <c r="BJV50" s="358"/>
      <c r="BJW50" s="358"/>
      <c r="BJX50" s="358"/>
      <c r="BJY50" s="358"/>
      <c r="BJZ50" s="358"/>
      <c r="BKA50" s="358"/>
      <c r="BKB50" s="358"/>
      <c r="BKC50" s="358"/>
      <c r="BKD50" s="358"/>
      <c r="BKE50" s="358"/>
      <c r="BKF50" s="358"/>
      <c r="BKG50" s="358"/>
      <c r="BKH50" s="358"/>
      <c r="BKI50" s="358"/>
      <c r="BKJ50" s="358"/>
      <c r="BKK50" s="358"/>
      <c r="BKL50" s="358"/>
      <c r="BKM50" s="358"/>
      <c r="BKN50" s="358"/>
      <c r="BKO50" s="358"/>
      <c r="BKP50" s="358"/>
      <c r="BKQ50" s="358"/>
      <c r="BKR50" s="358"/>
      <c r="BKS50" s="358"/>
      <c r="BKT50" s="358"/>
      <c r="BKU50" s="358"/>
      <c r="BKV50" s="358"/>
      <c r="BKW50" s="358"/>
      <c r="BKX50" s="358"/>
      <c r="BKY50" s="358"/>
      <c r="BKZ50" s="358"/>
      <c r="BLA50" s="358"/>
      <c r="BLB50" s="358"/>
      <c r="BLC50" s="358"/>
      <c r="BLD50" s="358"/>
      <c r="BLE50" s="358"/>
      <c r="BLF50" s="358"/>
      <c r="BLG50" s="358"/>
      <c r="BLH50" s="358"/>
      <c r="BLI50" s="358"/>
      <c r="BLJ50" s="358"/>
      <c r="BLK50" s="358"/>
      <c r="BLL50" s="358"/>
      <c r="BLM50" s="358"/>
      <c r="BLN50" s="358"/>
      <c r="BLO50" s="358"/>
      <c r="BLP50" s="358"/>
      <c r="BLQ50" s="358"/>
      <c r="BLR50" s="358"/>
      <c r="BLS50" s="358"/>
      <c r="BLT50" s="358"/>
      <c r="BLU50" s="358"/>
      <c r="BLV50" s="358"/>
      <c r="BLW50" s="358"/>
      <c r="BLX50" s="358"/>
      <c r="BLY50" s="358"/>
      <c r="BLZ50" s="358"/>
      <c r="BMA50" s="358"/>
      <c r="BMB50" s="358"/>
      <c r="BMC50" s="358"/>
      <c r="BMD50" s="358"/>
      <c r="BME50" s="358"/>
      <c r="BMF50" s="358"/>
      <c r="BMG50" s="358"/>
      <c r="BMH50" s="358"/>
      <c r="BMI50" s="358"/>
      <c r="BMJ50" s="358"/>
      <c r="BMK50" s="358"/>
      <c r="BML50" s="358"/>
      <c r="BMM50" s="358"/>
      <c r="BMN50" s="358"/>
      <c r="BMO50" s="358"/>
      <c r="BMP50" s="358"/>
      <c r="BMQ50" s="358"/>
      <c r="BMR50" s="358"/>
      <c r="BMS50" s="358"/>
      <c r="BMT50" s="358"/>
      <c r="BMU50" s="358"/>
      <c r="BMV50" s="358"/>
      <c r="BMW50" s="358"/>
      <c r="BMX50" s="358"/>
      <c r="BMY50" s="358"/>
      <c r="BMZ50" s="358"/>
      <c r="BNA50" s="358"/>
      <c r="BNB50" s="358"/>
      <c r="BNC50" s="358"/>
      <c r="BND50" s="358"/>
      <c r="BNE50" s="358"/>
      <c r="BNF50" s="358"/>
      <c r="BNG50" s="358"/>
      <c r="BNH50" s="358"/>
      <c r="BNI50" s="358"/>
      <c r="BNJ50" s="358"/>
      <c r="BNK50" s="358"/>
      <c r="BNL50" s="358"/>
      <c r="BNM50" s="358"/>
      <c r="BNN50" s="358"/>
      <c r="BNO50" s="358"/>
      <c r="BNP50" s="358"/>
      <c r="BNQ50" s="358"/>
      <c r="BNR50" s="358"/>
      <c r="BNS50" s="358"/>
      <c r="BNT50" s="358"/>
      <c r="BNU50" s="358"/>
      <c r="BNV50" s="358"/>
      <c r="BNW50" s="358"/>
      <c r="BNX50" s="358"/>
      <c r="BNY50" s="358"/>
      <c r="BNZ50" s="358"/>
      <c r="BOA50" s="358"/>
      <c r="BOB50" s="358"/>
      <c r="BOC50" s="358"/>
      <c r="BOD50" s="358"/>
      <c r="BOE50" s="358"/>
      <c r="BOF50" s="358"/>
      <c r="BOG50" s="358"/>
      <c r="BOH50" s="358"/>
      <c r="BOI50" s="358"/>
      <c r="BOJ50" s="358"/>
      <c r="BOK50" s="358"/>
      <c r="BOL50" s="358"/>
      <c r="BOM50" s="358"/>
      <c r="BON50" s="358"/>
      <c r="BOO50" s="358"/>
      <c r="BOP50" s="358"/>
      <c r="BOQ50" s="358"/>
      <c r="BOR50" s="358"/>
      <c r="BOS50" s="358"/>
      <c r="BOT50" s="358"/>
      <c r="BOU50" s="358"/>
      <c r="BOV50" s="358"/>
      <c r="BOW50" s="358"/>
      <c r="BOX50" s="358"/>
      <c r="BOY50" s="358"/>
      <c r="BOZ50" s="358"/>
      <c r="BPA50" s="358"/>
      <c r="BPB50" s="358"/>
      <c r="BPC50" s="358"/>
      <c r="BPD50" s="358"/>
      <c r="BPE50" s="358"/>
      <c r="BPF50" s="358"/>
      <c r="BPG50" s="358"/>
      <c r="BPH50" s="358"/>
      <c r="BPI50" s="358"/>
      <c r="BPJ50" s="358"/>
      <c r="BPK50" s="358"/>
      <c r="BPL50" s="358"/>
      <c r="BPM50" s="358"/>
      <c r="BPN50" s="358"/>
      <c r="BPO50" s="358"/>
      <c r="BPP50" s="358"/>
      <c r="BPQ50" s="358"/>
      <c r="BPR50" s="358"/>
      <c r="BPS50" s="358"/>
      <c r="BPT50" s="358"/>
      <c r="BPU50" s="358"/>
      <c r="BPV50" s="358"/>
      <c r="BPW50" s="358"/>
      <c r="BPX50" s="358"/>
      <c r="BPY50" s="358"/>
      <c r="BPZ50" s="358"/>
      <c r="BQA50" s="358"/>
      <c r="BQB50" s="358"/>
      <c r="BQC50" s="358"/>
      <c r="BQD50" s="358"/>
      <c r="BQE50" s="358"/>
      <c r="BQF50" s="358"/>
      <c r="BQG50" s="358"/>
      <c r="BQH50" s="358"/>
      <c r="BQI50" s="358"/>
      <c r="BQJ50" s="358"/>
      <c r="BQK50" s="358"/>
      <c r="BQL50" s="358"/>
      <c r="BQM50" s="358"/>
      <c r="BQN50" s="358"/>
      <c r="BQO50" s="358"/>
      <c r="BQP50" s="358"/>
      <c r="BQQ50" s="358"/>
      <c r="BQR50" s="358"/>
      <c r="BQS50" s="358"/>
      <c r="BQT50" s="358"/>
      <c r="BQU50" s="358"/>
      <c r="BQV50" s="358"/>
      <c r="BQW50" s="358"/>
      <c r="BQX50" s="358"/>
      <c r="BQY50" s="358"/>
      <c r="BQZ50" s="358"/>
      <c r="BRA50" s="358"/>
      <c r="BRB50" s="358"/>
      <c r="BRC50" s="358"/>
      <c r="BRD50" s="358"/>
      <c r="BRE50" s="358"/>
      <c r="BRF50" s="358"/>
      <c r="BRG50" s="358"/>
      <c r="BRH50" s="358"/>
      <c r="BRI50" s="358"/>
      <c r="BRJ50" s="358"/>
      <c r="BRK50" s="358"/>
      <c r="BRL50" s="358"/>
      <c r="BRM50" s="358"/>
      <c r="BRN50" s="358"/>
      <c r="BRO50" s="358"/>
      <c r="BRP50" s="358"/>
      <c r="BRQ50" s="358"/>
      <c r="BRR50" s="358"/>
      <c r="BRS50" s="358"/>
      <c r="BRT50" s="358"/>
      <c r="BRU50" s="358"/>
      <c r="BRV50" s="358"/>
      <c r="BRW50" s="358"/>
      <c r="BRX50" s="358"/>
      <c r="BRY50" s="358"/>
      <c r="BRZ50" s="358"/>
      <c r="BSA50" s="358"/>
      <c r="BSB50" s="358"/>
      <c r="BSC50" s="358"/>
      <c r="BSD50" s="358"/>
      <c r="BSE50" s="358"/>
      <c r="BSF50" s="358"/>
      <c r="BSG50" s="358"/>
      <c r="BSH50" s="358"/>
      <c r="BSI50" s="358"/>
      <c r="BSJ50" s="358"/>
      <c r="BSK50" s="358"/>
      <c r="BSL50" s="358"/>
      <c r="BSM50" s="358"/>
      <c r="BSN50" s="358"/>
      <c r="BSO50" s="358"/>
      <c r="BSP50" s="358"/>
      <c r="BSQ50" s="358"/>
      <c r="BSR50" s="358"/>
      <c r="BSS50" s="358"/>
      <c r="BST50" s="358"/>
      <c r="BSU50" s="358"/>
      <c r="BSV50" s="358"/>
      <c r="BSW50" s="358"/>
      <c r="BSX50" s="358"/>
      <c r="BSY50" s="358"/>
      <c r="BSZ50" s="358"/>
      <c r="BTA50" s="358"/>
      <c r="BTB50" s="358"/>
      <c r="BTC50" s="358"/>
      <c r="BTD50" s="358"/>
      <c r="BTE50" s="358"/>
      <c r="BTF50" s="358"/>
      <c r="BTG50" s="358"/>
      <c r="BTH50" s="358"/>
      <c r="BTI50" s="358"/>
      <c r="BTJ50" s="358"/>
      <c r="BTK50" s="358"/>
      <c r="BTL50" s="358"/>
      <c r="BTM50" s="358"/>
      <c r="BTN50" s="358"/>
      <c r="BTO50" s="358"/>
      <c r="BTP50" s="358"/>
      <c r="BTQ50" s="358"/>
      <c r="BTR50" s="358"/>
      <c r="BTS50" s="358"/>
      <c r="BTT50" s="358"/>
      <c r="BTU50" s="358"/>
      <c r="BTV50" s="358"/>
      <c r="BTW50" s="358"/>
      <c r="BTX50" s="358"/>
      <c r="BTY50" s="358"/>
      <c r="BTZ50" s="358"/>
      <c r="BUA50" s="358"/>
      <c r="BUB50" s="358"/>
      <c r="BUC50" s="358"/>
      <c r="BUD50" s="358"/>
      <c r="BUE50" s="358"/>
      <c r="BUF50" s="358"/>
      <c r="BUG50" s="358"/>
      <c r="BUH50" s="358"/>
      <c r="BUI50" s="358"/>
      <c r="BUJ50" s="358"/>
      <c r="BUK50" s="358"/>
      <c r="BUL50" s="358"/>
      <c r="BUM50" s="358"/>
      <c r="BUN50" s="358"/>
      <c r="BUO50" s="358"/>
      <c r="BUP50" s="358"/>
      <c r="BUQ50" s="358"/>
      <c r="BUR50" s="358"/>
      <c r="BUS50" s="358"/>
      <c r="BUT50" s="358"/>
      <c r="BUU50" s="358"/>
      <c r="BUV50" s="358"/>
      <c r="BUW50" s="358"/>
      <c r="BUX50" s="358"/>
      <c r="BUY50" s="358"/>
      <c r="BUZ50" s="358"/>
      <c r="BVA50" s="358"/>
      <c r="BVB50" s="358"/>
      <c r="BVC50" s="358"/>
      <c r="BVD50" s="358"/>
      <c r="BVE50" s="358"/>
      <c r="BVF50" s="358"/>
      <c r="BVG50" s="358"/>
      <c r="BVH50" s="358"/>
      <c r="BVI50" s="358"/>
      <c r="BVJ50" s="358"/>
      <c r="BVK50" s="358"/>
      <c r="BVL50" s="358"/>
      <c r="BVM50" s="358"/>
      <c r="BVN50" s="358"/>
      <c r="BVO50" s="358"/>
      <c r="BVP50" s="358"/>
      <c r="BVQ50" s="358"/>
      <c r="BVR50" s="358"/>
      <c r="BVS50" s="358"/>
      <c r="BVT50" s="358"/>
      <c r="BVU50" s="358"/>
      <c r="BVV50" s="358"/>
      <c r="BVW50" s="358"/>
      <c r="BVX50" s="358"/>
      <c r="BVY50" s="358"/>
      <c r="BVZ50" s="358"/>
      <c r="BWA50" s="358"/>
      <c r="BWB50" s="358"/>
      <c r="BWC50" s="358"/>
      <c r="BWD50" s="358"/>
      <c r="BWE50" s="358"/>
      <c r="BWF50" s="358"/>
      <c r="BWG50" s="358"/>
      <c r="BWH50" s="358"/>
      <c r="BWI50" s="358"/>
      <c r="BWJ50" s="358"/>
      <c r="BWK50" s="358"/>
      <c r="BWL50" s="358"/>
      <c r="BWM50" s="358"/>
      <c r="BWN50" s="358"/>
      <c r="BWO50" s="358"/>
      <c r="BWP50" s="358"/>
      <c r="BWQ50" s="358"/>
      <c r="BWR50" s="358"/>
      <c r="BWS50" s="358"/>
      <c r="BWT50" s="358"/>
      <c r="BWU50" s="358"/>
      <c r="BWV50" s="358"/>
      <c r="BWW50" s="358"/>
      <c r="BWX50" s="358"/>
      <c r="BWY50" s="358"/>
      <c r="BWZ50" s="358"/>
      <c r="BXA50" s="358"/>
      <c r="BXB50" s="358"/>
      <c r="BXC50" s="358"/>
      <c r="BXD50" s="358"/>
      <c r="BXE50" s="358"/>
      <c r="BXF50" s="358"/>
      <c r="BXG50" s="358"/>
      <c r="BXH50" s="358"/>
      <c r="BXI50" s="358"/>
      <c r="BXJ50" s="358"/>
      <c r="BXK50" s="358"/>
      <c r="BXL50" s="358"/>
      <c r="BXM50" s="358"/>
      <c r="BXN50" s="358"/>
      <c r="BXO50" s="358"/>
      <c r="BXP50" s="358"/>
      <c r="BXQ50" s="358"/>
      <c r="BXR50" s="358"/>
      <c r="BXS50" s="358"/>
      <c r="BXT50" s="358"/>
      <c r="BXU50" s="358"/>
      <c r="BXV50" s="358"/>
      <c r="BXW50" s="358"/>
      <c r="BXX50" s="358"/>
      <c r="BXY50" s="358"/>
      <c r="BXZ50" s="358"/>
      <c r="BYA50" s="358"/>
      <c r="BYB50" s="358"/>
      <c r="BYC50" s="358"/>
      <c r="BYD50" s="358"/>
      <c r="BYE50" s="358"/>
      <c r="BYF50" s="358"/>
      <c r="BYG50" s="358"/>
      <c r="BYH50" s="358"/>
      <c r="BYI50" s="358"/>
      <c r="BYJ50" s="358"/>
      <c r="BYK50" s="358"/>
      <c r="BYL50" s="358"/>
      <c r="BYM50" s="358"/>
      <c r="BYN50" s="358"/>
      <c r="BYO50" s="358"/>
      <c r="BYP50" s="358"/>
      <c r="BYQ50" s="358"/>
      <c r="BYR50" s="358"/>
      <c r="BYS50" s="358"/>
      <c r="BYT50" s="358"/>
      <c r="BYU50" s="358"/>
      <c r="BYV50" s="358"/>
      <c r="BYW50" s="358"/>
      <c r="BYX50" s="358"/>
      <c r="BYY50" s="358"/>
      <c r="BYZ50" s="358"/>
      <c r="BZA50" s="358"/>
      <c r="BZB50" s="358"/>
      <c r="BZC50" s="358"/>
      <c r="BZD50" s="358"/>
      <c r="BZE50" s="358"/>
      <c r="BZF50" s="358"/>
      <c r="BZG50" s="358"/>
      <c r="BZH50" s="358"/>
      <c r="BZI50" s="358"/>
      <c r="BZJ50" s="358"/>
      <c r="BZK50" s="358"/>
      <c r="BZL50" s="358"/>
      <c r="BZM50" s="358"/>
      <c r="BZN50" s="358"/>
      <c r="BZO50" s="358"/>
      <c r="BZP50" s="358"/>
      <c r="BZQ50" s="358"/>
      <c r="BZR50" s="358"/>
      <c r="BZS50" s="358"/>
      <c r="BZT50" s="358"/>
      <c r="BZU50" s="358"/>
      <c r="BZV50" s="358"/>
      <c r="BZW50" s="358"/>
      <c r="BZX50" s="358"/>
      <c r="BZY50" s="358"/>
      <c r="BZZ50" s="358"/>
      <c r="CAA50" s="358"/>
      <c r="CAB50" s="358"/>
      <c r="CAC50" s="358"/>
      <c r="CAD50" s="358"/>
      <c r="CAE50" s="358"/>
      <c r="CAF50" s="358"/>
      <c r="CAG50" s="358"/>
      <c r="CAH50" s="358"/>
      <c r="CAI50" s="358"/>
      <c r="CAJ50" s="358"/>
      <c r="CAK50" s="358"/>
      <c r="CAL50" s="358"/>
      <c r="CAM50" s="358"/>
      <c r="CAN50" s="358"/>
      <c r="CAO50" s="358"/>
      <c r="CAP50" s="358"/>
      <c r="CAQ50" s="358"/>
      <c r="CAR50" s="358"/>
      <c r="CAS50" s="358"/>
      <c r="CAT50" s="358"/>
      <c r="CAU50" s="358"/>
      <c r="CAV50" s="358"/>
      <c r="CAW50" s="358"/>
      <c r="CAX50" s="358"/>
      <c r="CAY50" s="358"/>
      <c r="CAZ50" s="358"/>
      <c r="CBA50" s="358"/>
      <c r="CBB50" s="358"/>
      <c r="CBC50" s="358"/>
      <c r="CBD50" s="358"/>
      <c r="CBE50" s="358"/>
      <c r="CBF50" s="358"/>
      <c r="CBG50" s="358"/>
      <c r="CBH50" s="358"/>
      <c r="CBI50" s="358"/>
      <c r="CBJ50" s="358"/>
      <c r="CBK50" s="358"/>
      <c r="CBL50" s="358"/>
      <c r="CBM50" s="358"/>
      <c r="CBN50" s="358"/>
      <c r="CBO50" s="358"/>
      <c r="CBP50" s="358"/>
      <c r="CBQ50" s="358"/>
      <c r="CBR50" s="358"/>
      <c r="CBS50" s="358"/>
      <c r="CBT50" s="358"/>
      <c r="CBU50" s="358"/>
      <c r="CBV50" s="358"/>
      <c r="CBW50" s="358"/>
      <c r="CBX50" s="358"/>
      <c r="CBY50" s="358"/>
      <c r="CBZ50" s="358"/>
      <c r="CCA50" s="358"/>
      <c r="CCB50" s="358"/>
      <c r="CCC50" s="358"/>
      <c r="CCD50" s="358"/>
      <c r="CCE50" s="358"/>
      <c r="CCF50" s="358"/>
      <c r="CCG50" s="358"/>
      <c r="CCH50" s="358"/>
      <c r="CCI50" s="358"/>
      <c r="CCJ50" s="358"/>
      <c r="CCK50" s="358"/>
      <c r="CCL50" s="358"/>
      <c r="CCM50" s="358"/>
      <c r="CCN50" s="358"/>
      <c r="CCO50" s="358"/>
      <c r="CCP50" s="358"/>
      <c r="CCQ50" s="358"/>
      <c r="CCR50" s="358"/>
      <c r="CCS50" s="358"/>
      <c r="CCT50" s="358"/>
      <c r="CCU50" s="358"/>
      <c r="CCV50" s="358"/>
      <c r="CCW50" s="358"/>
      <c r="CCX50" s="358"/>
      <c r="CCY50" s="358"/>
      <c r="CCZ50" s="358"/>
      <c r="CDA50" s="358"/>
      <c r="CDB50" s="358"/>
      <c r="CDC50" s="358"/>
      <c r="CDD50" s="358"/>
      <c r="CDE50" s="358"/>
      <c r="CDF50" s="358"/>
      <c r="CDG50" s="358"/>
      <c r="CDH50" s="358"/>
      <c r="CDI50" s="358"/>
      <c r="CDJ50" s="358"/>
      <c r="CDK50" s="358"/>
      <c r="CDL50" s="358"/>
      <c r="CDM50" s="358"/>
      <c r="CDN50" s="358"/>
      <c r="CDO50" s="358"/>
      <c r="CDP50" s="358"/>
      <c r="CDQ50" s="358"/>
      <c r="CDR50" s="358"/>
      <c r="CDS50" s="358"/>
      <c r="CDT50" s="358"/>
      <c r="CDU50" s="358"/>
      <c r="CDV50" s="358"/>
      <c r="CDW50" s="358"/>
      <c r="CDX50" s="358"/>
      <c r="CDY50" s="358"/>
      <c r="CDZ50" s="358"/>
      <c r="CEA50" s="358"/>
      <c r="CEB50" s="358"/>
      <c r="CEC50" s="358"/>
      <c r="CED50" s="358"/>
      <c r="CEE50" s="358"/>
      <c r="CEF50" s="358"/>
      <c r="CEG50" s="358"/>
      <c r="CEH50" s="358"/>
      <c r="CEI50" s="358"/>
      <c r="CEJ50" s="358"/>
      <c r="CEK50" s="358"/>
      <c r="CEL50" s="358"/>
      <c r="CEM50" s="358"/>
      <c r="CEN50" s="358"/>
      <c r="CEO50" s="358"/>
      <c r="CEP50" s="358"/>
      <c r="CEQ50" s="358"/>
      <c r="CER50" s="358"/>
      <c r="CES50" s="358"/>
      <c r="CET50" s="358"/>
      <c r="CEU50" s="358"/>
      <c r="CEV50" s="358"/>
      <c r="CEW50" s="358"/>
      <c r="CEX50" s="358"/>
      <c r="CEY50" s="358"/>
      <c r="CEZ50" s="358"/>
      <c r="CFA50" s="358"/>
      <c r="CFB50" s="358"/>
      <c r="CFC50" s="358"/>
      <c r="CFD50" s="358"/>
      <c r="CFE50" s="358"/>
      <c r="CFF50" s="358"/>
      <c r="CFG50" s="358"/>
      <c r="CFH50" s="358"/>
      <c r="CFI50" s="358"/>
      <c r="CFJ50" s="358"/>
      <c r="CFK50" s="358"/>
      <c r="CFL50" s="358"/>
      <c r="CFM50" s="358"/>
      <c r="CFN50" s="358"/>
      <c r="CFO50" s="358"/>
      <c r="CFP50" s="358"/>
      <c r="CFQ50" s="358"/>
      <c r="CFR50" s="358"/>
      <c r="CFS50" s="358"/>
      <c r="CFT50" s="358"/>
      <c r="CFU50" s="358"/>
      <c r="CFV50" s="358"/>
      <c r="CFW50" s="358"/>
      <c r="CFX50" s="358"/>
      <c r="CFY50" s="358"/>
      <c r="CFZ50" s="358"/>
      <c r="CGA50" s="358"/>
      <c r="CGB50" s="358"/>
      <c r="CGC50" s="358"/>
      <c r="CGD50" s="358"/>
      <c r="CGE50" s="358"/>
      <c r="CGF50" s="358"/>
      <c r="CGG50" s="358"/>
      <c r="CGH50" s="358"/>
      <c r="CGI50" s="358"/>
      <c r="CGJ50" s="358"/>
      <c r="CGK50" s="358"/>
      <c r="CGL50" s="358"/>
      <c r="CGM50" s="358"/>
      <c r="CGN50" s="358"/>
      <c r="CGO50" s="358"/>
      <c r="CGP50" s="358"/>
      <c r="CGQ50" s="358"/>
      <c r="CGR50" s="358"/>
      <c r="CGS50" s="358"/>
      <c r="CGT50" s="358"/>
      <c r="CGU50" s="358"/>
      <c r="CGV50" s="358"/>
      <c r="CGW50" s="358"/>
      <c r="CGX50" s="358"/>
      <c r="CGY50" s="358"/>
      <c r="CGZ50" s="358"/>
      <c r="CHA50" s="358"/>
      <c r="CHB50" s="358"/>
      <c r="CHC50" s="358"/>
      <c r="CHD50" s="358"/>
      <c r="CHE50" s="358"/>
      <c r="CHF50" s="358"/>
      <c r="CHG50" s="358"/>
      <c r="CHH50" s="358"/>
      <c r="CHI50" s="358"/>
      <c r="CHJ50" s="358"/>
      <c r="CHK50" s="358"/>
      <c r="CHL50" s="358"/>
      <c r="CHM50" s="358"/>
      <c r="CHN50" s="358"/>
      <c r="CHO50" s="358"/>
      <c r="CHP50" s="358"/>
      <c r="CHQ50" s="358"/>
      <c r="CHR50" s="358"/>
      <c r="CHS50" s="358"/>
      <c r="CHT50" s="358"/>
      <c r="CHU50" s="358"/>
      <c r="CHV50" s="358"/>
      <c r="CHW50" s="358"/>
      <c r="CHX50" s="358"/>
      <c r="CHY50" s="358"/>
      <c r="CHZ50" s="358"/>
      <c r="CIA50" s="358"/>
      <c r="CIB50" s="358"/>
      <c r="CIC50" s="358"/>
      <c r="CID50" s="358"/>
      <c r="CIE50" s="358"/>
      <c r="CIF50" s="358"/>
      <c r="CIG50" s="358"/>
      <c r="CIH50" s="358"/>
      <c r="CII50" s="358"/>
      <c r="CIJ50" s="358"/>
      <c r="CIK50" s="358"/>
      <c r="CIL50" s="358"/>
      <c r="CIM50" s="358"/>
      <c r="CIN50" s="358"/>
      <c r="CIO50" s="358"/>
      <c r="CIP50" s="358"/>
      <c r="CIQ50" s="358"/>
      <c r="CIR50" s="358"/>
      <c r="CIS50" s="358"/>
      <c r="CIT50" s="358"/>
      <c r="CIU50" s="358"/>
      <c r="CIV50" s="358"/>
      <c r="CIW50" s="358"/>
      <c r="CIX50" s="358"/>
      <c r="CIY50" s="358"/>
      <c r="CIZ50" s="358"/>
      <c r="CJA50" s="358"/>
      <c r="CJB50" s="358"/>
      <c r="CJC50" s="358"/>
      <c r="CJD50" s="358"/>
      <c r="CJE50" s="358"/>
      <c r="CJF50" s="358"/>
      <c r="CJG50" s="358"/>
      <c r="CJH50" s="358"/>
      <c r="CJI50" s="358"/>
      <c r="CJJ50" s="358"/>
      <c r="CJK50" s="358"/>
      <c r="CJL50" s="358"/>
      <c r="CJM50" s="358"/>
      <c r="CJN50" s="358"/>
      <c r="CJO50" s="358"/>
      <c r="CJP50" s="358"/>
      <c r="CJQ50" s="358"/>
      <c r="CJR50" s="358"/>
      <c r="CJS50" s="358"/>
      <c r="CJT50" s="358"/>
      <c r="CJU50" s="358"/>
      <c r="CJV50" s="358"/>
      <c r="CJW50" s="358"/>
      <c r="CJX50" s="358"/>
      <c r="CJY50" s="358"/>
      <c r="CJZ50" s="358"/>
      <c r="CKA50" s="358"/>
      <c r="CKB50" s="358"/>
      <c r="CKC50" s="358"/>
      <c r="CKD50" s="358"/>
      <c r="CKE50" s="358"/>
      <c r="CKF50" s="358"/>
      <c r="CKG50" s="358"/>
      <c r="CKH50" s="358"/>
      <c r="CKI50" s="358"/>
      <c r="CKJ50" s="358"/>
      <c r="CKK50" s="358"/>
      <c r="CKL50" s="358"/>
      <c r="CKM50" s="358"/>
      <c r="CKN50" s="358"/>
      <c r="CKO50" s="358"/>
      <c r="CKP50" s="358"/>
      <c r="CKQ50" s="358"/>
      <c r="CKR50" s="358"/>
      <c r="CKS50" s="358"/>
      <c r="CKT50" s="358"/>
      <c r="CKU50" s="358"/>
      <c r="CKV50" s="358"/>
      <c r="CKW50" s="358"/>
      <c r="CKX50" s="358"/>
      <c r="CKY50" s="358"/>
      <c r="CKZ50" s="358"/>
      <c r="CLA50" s="358"/>
      <c r="CLB50" s="358"/>
      <c r="CLC50" s="358"/>
      <c r="CLD50" s="358"/>
      <c r="CLE50" s="358"/>
      <c r="CLF50" s="358"/>
      <c r="CLG50" s="358"/>
      <c r="CLH50" s="358"/>
      <c r="CLI50" s="358"/>
      <c r="CLJ50" s="358"/>
      <c r="CLK50" s="358"/>
      <c r="CLL50" s="358"/>
      <c r="CLM50" s="358"/>
      <c r="CLN50" s="358"/>
      <c r="CLO50" s="358"/>
      <c r="CLP50" s="358"/>
      <c r="CLQ50" s="358"/>
      <c r="CLR50" s="358"/>
      <c r="CLS50" s="358"/>
      <c r="CLT50" s="358"/>
      <c r="CLU50" s="358"/>
      <c r="CLV50" s="358"/>
      <c r="CLW50" s="358"/>
      <c r="CLX50" s="358"/>
      <c r="CLY50" s="358"/>
      <c r="CLZ50" s="358"/>
      <c r="CMA50" s="358"/>
      <c r="CMB50" s="358"/>
      <c r="CMC50" s="358"/>
      <c r="CMD50" s="358"/>
      <c r="CME50" s="358"/>
      <c r="CMF50" s="358"/>
      <c r="CMG50" s="358"/>
      <c r="CMH50" s="358"/>
      <c r="CMI50" s="358"/>
      <c r="CMJ50" s="358"/>
      <c r="CMK50" s="358"/>
      <c r="CML50" s="358"/>
      <c r="CMM50" s="358"/>
      <c r="CMN50" s="358"/>
      <c r="CMO50" s="358"/>
      <c r="CMP50" s="358"/>
      <c r="CMQ50" s="358"/>
      <c r="CMR50" s="358"/>
      <c r="CMS50" s="358"/>
      <c r="CMT50" s="358"/>
      <c r="CMU50" s="358"/>
      <c r="CMV50" s="358"/>
      <c r="CMW50" s="358"/>
      <c r="CMX50" s="358"/>
      <c r="CMY50" s="358"/>
      <c r="CMZ50" s="358"/>
      <c r="CNA50" s="358"/>
      <c r="CNB50" s="358"/>
      <c r="CNC50" s="358"/>
      <c r="CND50" s="358"/>
      <c r="CNE50" s="358"/>
      <c r="CNF50" s="358"/>
      <c r="CNG50" s="358"/>
      <c r="CNH50" s="358"/>
      <c r="CNI50" s="358"/>
      <c r="CNJ50" s="358"/>
      <c r="CNK50" s="358"/>
      <c r="CNL50" s="358"/>
      <c r="CNM50" s="358"/>
      <c r="CNN50" s="358"/>
      <c r="CNO50" s="358"/>
      <c r="CNP50" s="358"/>
      <c r="CNQ50" s="358"/>
      <c r="CNR50" s="358"/>
      <c r="CNS50" s="358"/>
      <c r="CNT50" s="358"/>
      <c r="CNU50" s="358"/>
      <c r="CNV50" s="358"/>
      <c r="CNW50" s="358"/>
      <c r="CNX50" s="358"/>
      <c r="CNY50" s="358"/>
      <c r="CNZ50" s="358"/>
      <c r="COA50" s="358"/>
      <c r="COB50" s="358"/>
      <c r="COC50" s="358"/>
      <c r="COD50" s="358"/>
      <c r="COE50" s="358"/>
      <c r="COF50" s="358"/>
      <c r="COG50" s="358"/>
      <c r="COH50" s="358"/>
      <c r="COI50" s="358"/>
      <c r="COJ50" s="358"/>
      <c r="COK50" s="358"/>
      <c r="COL50" s="358"/>
      <c r="COM50" s="358"/>
      <c r="CON50" s="358"/>
      <c r="COO50" s="358"/>
      <c r="COP50" s="358"/>
      <c r="COQ50" s="358"/>
      <c r="COR50" s="358"/>
      <c r="COS50" s="358"/>
      <c r="COT50" s="358"/>
      <c r="COU50" s="358"/>
      <c r="COV50" s="358"/>
      <c r="COW50" s="358"/>
      <c r="COX50" s="358"/>
      <c r="COY50" s="358"/>
      <c r="COZ50" s="358"/>
      <c r="CPA50" s="358"/>
      <c r="CPB50" s="358"/>
      <c r="CPC50" s="358"/>
      <c r="CPD50" s="358"/>
      <c r="CPE50" s="358"/>
      <c r="CPF50" s="358"/>
      <c r="CPG50" s="358"/>
      <c r="CPH50" s="358"/>
      <c r="CPI50" s="358"/>
      <c r="CPJ50" s="358"/>
      <c r="CPK50" s="358"/>
      <c r="CPL50" s="358"/>
      <c r="CPM50" s="358"/>
      <c r="CPN50" s="358"/>
      <c r="CPO50" s="358"/>
      <c r="CPP50" s="358"/>
      <c r="CPQ50" s="358"/>
      <c r="CPR50" s="358"/>
      <c r="CPS50" s="358"/>
      <c r="CPT50" s="358"/>
      <c r="CPU50" s="358"/>
      <c r="CPV50" s="358"/>
      <c r="CPW50" s="358"/>
      <c r="CPX50" s="358"/>
      <c r="CPY50" s="358"/>
      <c r="CPZ50" s="358"/>
      <c r="CQA50" s="358"/>
      <c r="CQB50" s="358"/>
      <c r="CQC50" s="358"/>
      <c r="CQD50" s="358"/>
      <c r="CQE50" s="358"/>
      <c r="CQF50" s="358"/>
      <c r="CQG50" s="358"/>
      <c r="CQH50" s="358"/>
      <c r="CQI50" s="358"/>
      <c r="CQJ50" s="358"/>
      <c r="CQK50" s="358"/>
      <c r="CQL50" s="358"/>
      <c r="CQM50" s="358"/>
      <c r="CQN50" s="358"/>
      <c r="CQO50" s="358"/>
      <c r="CQP50" s="358"/>
      <c r="CQQ50" s="358"/>
      <c r="CQR50" s="358"/>
      <c r="CQS50" s="358"/>
      <c r="CQT50" s="358"/>
      <c r="CQU50" s="358"/>
      <c r="CQV50" s="358"/>
      <c r="CQW50" s="358"/>
      <c r="CQX50" s="358"/>
      <c r="CQY50" s="358"/>
      <c r="CQZ50" s="358"/>
      <c r="CRA50" s="358"/>
      <c r="CRB50" s="358"/>
      <c r="CRC50" s="358"/>
      <c r="CRD50" s="358"/>
      <c r="CRE50" s="358"/>
      <c r="CRF50" s="358"/>
      <c r="CRG50" s="358"/>
      <c r="CRH50" s="358"/>
      <c r="CRI50" s="358"/>
      <c r="CRJ50" s="358"/>
      <c r="CRK50" s="358"/>
      <c r="CRL50" s="358"/>
      <c r="CRM50" s="358"/>
      <c r="CRN50" s="358"/>
      <c r="CRO50" s="358"/>
      <c r="CRP50" s="358"/>
      <c r="CRQ50" s="358"/>
      <c r="CRR50" s="358"/>
      <c r="CRS50" s="358"/>
      <c r="CRT50" s="358"/>
      <c r="CRU50" s="358"/>
      <c r="CRV50" s="358"/>
      <c r="CRW50" s="358"/>
      <c r="CRX50" s="358"/>
      <c r="CRY50" s="358"/>
      <c r="CRZ50" s="358"/>
      <c r="CSA50" s="358"/>
      <c r="CSB50" s="358"/>
      <c r="CSC50" s="358"/>
      <c r="CSD50" s="358"/>
      <c r="CSE50" s="358"/>
      <c r="CSF50" s="358"/>
      <c r="CSG50" s="358"/>
      <c r="CSH50" s="358"/>
      <c r="CSI50" s="358"/>
      <c r="CSJ50" s="358"/>
      <c r="CSK50" s="358"/>
      <c r="CSL50" s="358"/>
      <c r="CSM50" s="358"/>
      <c r="CSN50" s="358"/>
      <c r="CSO50" s="358"/>
      <c r="CSP50" s="358"/>
      <c r="CSQ50" s="358"/>
      <c r="CSR50" s="358"/>
      <c r="CSS50" s="358"/>
      <c r="CST50" s="358"/>
      <c r="CSU50" s="358"/>
      <c r="CSV50" s="358"/>
      <c r="CSW50" s="358"/>
      <c r="CSX50" s="358"/>
      <c r="CSY50" s="358"/>
      <c r="CSZ50" s="358"/>
      <c r="CTA50" s="358"/>
      <c r="CTB50" s="358"/>
      <c r="CTC50" s="358"/>
      <c r="CTD50" s="358"/>
      <c r="CTE50" s="358"/>
      <c r="CTF50" s="358"/>
      <c r="CTG50" s="358"/>
      <c r="CTH50" s="358"/>
      <c r="CTI50" s="358"/>
      <c r="CTJ50" s="358"/>
      <c r="CTK50" s="358"/>
      <c r="CTL50" s="358"/>
      <c r="CTM50" s="358"/>
      <c r="CTN50" s="358"/>
      <c r="CTO50" s="358"/>
      <c r="CTP50" s="358"/>
      <c r="CTQ50" s="358"/>
      <c r="CTR50" s="358"/>
      <c r="CTS50" s="358"/>
      <c r="CTT50" s="358"/>
      <c r="CTU50" s="358"/>
      <c r="CTV50" s="358"/>
      <c r="CTW50" s="358"/>
      <c r="CTX50" s="358"/>
      <c r="CTY50" s="358"/>
      <c r="CTZ50" s="358"/>
      <c r="CUA50" s="358"/>
      <c r="CUB50" s="358"/>
      <c r="CUC50" s="358"/>
      <c r="CUD50" s="358"/>
      <c r="CUE50" s="358"/>
      <c r="CUF50" s="358"/>
      <c r="CUG50" s="358"/>
      <c r="CUH50" s="358"/>
      <c r="CUI50" s="358"/>
      <c r="CUJ50" s="358"/>
      <c r="CUK50" s="358"/>
      <c r="CUL50" s="358"/>
      <c r="CUM50" s="358"/>
      <c r="CUN50" s="358"/>
      <c r="CUO50" s="358"/>
      <c r="CUP50" s="358"/>
      <c r="CUQ50" s="358"/>
      <c r="CUR50" s="358"/>
      <c r="CUS50" s="358"/>
      <c r="CUT50" s="358"/>
      <c r="CUU50" s="358"/>
      <c r="CUV50" s="358"/>
      <c r="CUW50" s="358"/>
      <c r="CUX50" s="358"/>
      <c r="CUY50" s="358"/>
      <c r="CUZ50" s="358"/>
      <c r="CVA50" s="358"/>
      <c r="CVB50" s="358"/>
      <c r="CVC50" s="358"/>
      <c r="CVD50" s="358"/>
      <c r="CVE50" s="358"/>
      <c r="CVF50" s="358"/>
      <c r="CVG50" s="358"/>
      <c r="CVH50" s="358"/>
      <c r="CVI50" s="358"/>
      <c r="CVJ50" s="358"/>
      <c r="CVK50" s="358"/>
      <c r="CVL50" s="358"/>
      <c r="CVM50" s="358"/>
      <c r="CVN50" s="358"/>
      <c r="CVO50" s="358"/>
      <c r="CVP50" s="358"/>
      <c r="CVQ50" s="358"/>
      <c r="CVR50" s="358"/>
      <c r="CVS50" s="358"/>
      <c r="CVT50" s="358"/>
      <c r="CVU50" s="358"/>
      <c r="CVV50" s="358"/>
      <c r="CVW50" s="358"/>
      <c r="CVX50" s="358"/>
      <c r="CVY50" s="358"/>
      <c r="CVZ50" s="358"/>
      <c r="CWA50" s="358"/>
      <c r="CWB50" s="358"/>
      <c r="CWC50" s="358"/>
      <c r="CWD50" s="358"/>
      <c r="CWE50" s="358"/>
      <c r="CWF50" s="358"/>
      <c r="CWG50" s="358"/>
      <c r="CWH50" s="358"/>
      <c r="CWI50" s="358"/>
      <c r="CWJ50" s="358"/>
      <c r="CWK50" s="358"/>
      <c r="CWL50" s="358"/>
      <c r="CWM50" s="358"/>
      <c r="CWN50" s="358"/>
      <c r="CWO50" s="358"/>
      <c r="CWP50" s="358"/>
      <c r="CWQ50" s="358"/>
      <c r="CWR50" s="358"/>
      <c r="CWS50" s="358"/>
      <c r="CWT50" s="358"/>
      <c r="CWU50" s="358"/>
      <c r="CWV50" s="358"/>
      <c r="CWW50" s="358"/>
      <c r="CWX50" s="358"/>
      <c r="CWY50" s="358"/>
      <c r="CWZ50" s="358"/>
      <c r="CXA50" s="358"/>
      <c r="CXB50" s="358"/>
      <c r="CXC50" s="358"/>
      <c r="CXD50" s="358"/>
      <c r="CXE50" s="358"/>
      <c r="CXF50" s="358"/>
      <c r="CXG50" s="358"/>
      <c r="CXH50" s="358"/>
      <c r="CXI50" s="358"/>
      <c r="CXJ50" s="358"/>
      <c r="CXK50" s="358"/>
      <c r="CXL50" s="358"/>
      <c r="CXM50" s="358"/>
      <c r="CXN50" s="358"/>
      <c r="CXO50" s="358"/>
      <c r="CXP50" s="358"/>
      <c r="CXQ50" s="358"/>
      <c r="CXR50" s="358"/>
      <c r="CXS50" s="358"/>
      <c r="CXT50" s="358"/>
      <c r="CXU50" s="358"/>
      <c r="CXV50" s="358"/>
      <c r="CXW50" s="358"/>
      <c r="CXX50" s="358"/>
      <c r="CXY50" s="358"/>
      <c r="CXZ50" s="358"/>
      <c r="CYA50" s="358"/>
      <c r="CYB50" s="358"/>
      <c r="CYC50" s="358"/>
      <c r="CYD50" s="358"/>
      <c r="CYE50" s="358"/>
      <c r="CYF50" s="358"/>
      <c r="CYG50" s="358"/>
      <c r="CYH50" s="358"/>
      <c r="CYI50" s="358"/>
      <c r="CYJ50" s="358"/>
      <c r="CYK50" s="358"/>
      <c r="CYL50" s="358"/>
      <c r="CYM50" s="358"/>
      <c r="CYN50" s="358"/>
      <c r="CYO50" s="358"/>
      <c r="CYP50" s="358"/>
      <c r="CYQ50" s="358"/>
      <c r="CYR50" s="358"/>
      <c r="CYS50" s="358"/>
      <c r="CYT50" s="358"/>
      <c r="CYU50" s="358"/>
      <c r="CYV50" s="358"/>
      <c r="CYW50" s="358"/>
      <c r="CYX50" s="358"/>
      <c r="CYY50" s="358"/>
      <c r="CYZ50" s="358"/>
      <c r="CZA50" s="358"/>
      <c r="CZB50" s="358"/>
      <c r="CZC50" s="358"/>
      <c r="CZD50" s="358"/>
      <c r="CZE50" s="358"/>
      <c r="CZF50" s="358"/>
      <c r="CZG50" s="358"/>
      <c r="CZH50" s="358"/>
      <c r="CZI50" s="358"/>
      <c r="CZJ50" s="358"/>
      <c r="CZK50" s="358"/>
      <c r="CZL50" s="358"/>
      <c r="CZM50" s="358"/>
      <c r="CZN50" s="358"/>
      <c r="CZO50" s="358"/>
      <c r="CZP50" s="358"/>
      <c r="CZQ50" s="358"/>
      <c r="CZR50" s="358"/>
      <c r="CZS50" s="358"/>
      <c r="CZT50" s="358"/>
      <c r="CZU50" s="358"/>
      <c r="CZV50" s="358"/>
      <c r="CZW50" s="358"/>
      <c r="CZX50" s="358"/>
      <c r="CZY50" s="358"/>
      <c r="CZZ50" s="358"/>
      <c r="DAA50" s="358"/>
      <c r="DAB50" s="358"/>
      <c r="DAC50" s="358"/>
      <c r="DAD50" s="358"/>
      <c r="DAE50" s="358"/>
      <c r="DAF50" s="358"/>
      <c r="DAG50" s="358"/>
      <c r="DAH50" s="358"/>
      <c r="DAI50" s="358"/>
      <c r="DAJ50" s="358"/>
      <c r="DAK50" s="358"/>
      <c r="DAL50" s="358"/>
      <c r="DAM50" s="358"/>
      <c r="DAN50" s="358"/>
      <c r="DAO50" s="358"/>
      <c r="DAP50" s="358"/>
      <c r="DAQ50" s="358"/>
      <c r="DAR50" s="358"/>
      <c r="DAS50" s="358"/>
      <c r="DAT50" s="358"/>
      <c r="DAU50" s="358"/>
      <c r="DAV50" s="358"/>
      <c r="DAW50" s="358"/>
      <c r="DAX50" s="358"/>
      <c r="DAY50" s="358"/>
      <c r="DAZ50" s="358"/>
      <c r="DBA50" s="358"/>
      <c r="DBB50" s="358"/>
      <c r="DBC50" s="358"/>
      <c r="DBD50" s="358"/>
      <c r="DBE50" s="358"/>
      <c r="DBF50" s="358"/>
      <c r="DBG50" s="358"/>
      <c r="DBH50" s="358"/>
      <c r="DBI50" s="358"/>
      <c r="DBJ50" s="358"/>
      <c r="DBK50" s="358"/>
      <c r="DBL50" s="358"/>
      <c r="DBM50" s="358"/>
      <c r="DBN50" s="358"/>
      <c r="DBO50" s="358"/>
      <c r="DBP50" s="358"/>
      <c r="DBQ50" s="358"/>
      <c r="DBR50" s="358"/>
      <c r="DBS50" s="358"/>
      <c r="DBT50" s="358"/>
      <c r="DBU50" s="358"/>
      <c r="DBV50" s="358"/>
      <c r="DBW50" s="358"/>
      <c r="DBX50" s="358"/>
      <c r="DBY50" s="358"/>
      <c r="DBZ50" s="358"/>
      <c r="DCA50" s="358"/>
      <c r="DCB50" s="358"/>
      <c r="DCC50" s="358"/>
      <c r="DCD50" s="358"/>
      <c r="DCE50" s="358"/>
      <c r="DCF50" s="358"/>
      <c r="DCG50" s="358"/>
      <c r="DCH50" s="358"/>
      <c r="DCI50" s="358"/>
      <c r="DCJ50" s="358"/>
      <c r="DCK50" s="358"/>
      <c r="DCL50" s="358"/>
      <c r="DCM50" s="358"/>
      <c r="DCN50" s="358"/>
      <c r="DCO50" s="358"/>
      <c r="DCP50" s="358"/>
      <c r="DCQ50" s="358"/>
      <c r="DCR50" s="358"/>
      <c r="DCS50" s="358"/>
      <c r="DCT50" s="358"/>
      <c r="DCU50" s="358"/>
      <c r="DCV50" s="358"/>
      <c r="DCW50" s="358"/>
      <c r="DCX50" s="358"/>
      <c r="DCY50" s="358"/>
      <c r="DCZ50" s="358"/>
      <c r="DDA50" s="358"/>
      <c r="DDB50" s="358"/>
      <c r="DDC50" s="358"/>
      <c r="DDD50" s="358"/>
      <c r="DDE50" s="358"/>
      <c r="DDF50" s="358"/>
      <c r="DDG50" s="358"/>
      <c r="DDH50" s="358"/>
      <c r="DDI50" s="358"/>
      <c r="DDJ50" s="358"/>
      <c r="DDK50" s="358"/>
      <c r="DDL50" s="358"/>
      <c r="DDM50" s="358"/>
      <c r="DDN50" s="358"/>
      <c r="DDO50" s="358"/>
      <c r="DDP50" s="358"/>
      <c r="DDQ50" s="358"/>
      <c r="DDR50" s="358"/>
      <c r="DDS50" s="358"/>
      <c r="DDT50" s="358"/>
      <c r="DDU50" s="358"/>
      <c r="DDV50" s="358"/>
      <c r="DDW50" s="358"/>
      <c r="DDX50" s="358"/>
      <c r="DDY50" s="358"/>
      <c r="DDZ50" s="358"/>
      <c r="DEA50" s="358"/>
      <c r="DEB50" s="358"/>
      <c r="DEC50" s="358"/>
      <c r="DED50" s="358"/>
      <c r="DEE50" s="358"/>
      <c r="DEF50" s="358"/>
      <c r="DEG50" s="358"/>
      <c r="DEH50" s="358"/>
      <c r="DEI50" s="358"/>
      <c r="DEJ50" s="358"/>
      <c r="DEK50" s="358"/>
      <c r="DEL50" s="358"/>
      <c r="DEM50" s="358"/>
      <c r="DEN50" s="358"/>
      <c r="DEO50" s="358"/>
      <c r="DEP50" s="358"/>
      <c r="DEQ50" s="358"/>
      <c r="DER50" s="358"/>
      <c r="DES50" s="358"/>
      <c r="DET50" s="358"/>
      <c r="DEU50" s="358"/>
      <c r="DEV50" s="358"/>
      <c r="DEW50" s="358"/>
      <c r="DEX50" s="358"/>
      <c r="DEY50" s="358"/>
      <c r="DEZ50" s="358"/>
      <c r="DFA50" s="358"/>
      <c r="DFB50" s="358"/>
      <c r="DFC50" s="358"/>
      <c r="DFD50" s="358"/>
      <c r="DFE50" s="358"/>
      <c r="DFF50" s="358"/>
      <c r="DFG50" s="358"/>
      <c r="DFH50" s="358"/>
      <c r="DFI50" s="358"/>
      <c r="DFJ50" s="358"/>
      <c r="DFK50" s="358"/>
      <c r="DFL50" s="358"/>
      <c r="DFM50" s="358"/>
      <c r="DFN50" s="358"/>
      <c r="DFO50" s="358"/>
      <c r="DFP50" s="358"/>
      <c r="DFQ50" s="358"/>
      <c r="DFR50" s="358"/>
      <c r="DFS50" s="358"/>
      <c r="DFT50" s="358"/>
      <c r="DFU50" s="358"/>
      <c r="DFV50" s="358"/>
      <c r="DFW50" s="358"/>
      <c r="DFX50" s="358"/>
      <c r="DFY50" s="358"/>
      <c r="DFZ50" s="358"/>
      <c r="DGA50" s="358"/>
      <c r="DGB50" s="358"/>
      <c r="DGC50" s="358"/>
      <c r="DGD50" s="358"/>
      <c r="DGE50" s="358"/>
      <c r="DGF50" s="358"/>
      <c r="DGG50" s="358"/>
      <c r="DGH50" s="358"/>
      <c r="DGI50" s="358"/>
      <c r="DGJ50" s="358"/>
      <c r="DGK50" s="358"/>
      <c r="DGL50" s="358"/>
      <c r="DGM50" s="358"/>
      <c r="DGN50" s="358"/>
      <c r="DGO50" s="358"/>
      <c r="DGP50" s="358"/>
      <c r="DGQ50" s="358"/>
      <c r="DGR50" s="358"/>
      <c r="DGS50" s="358"/>
      <c r="DGT50" s="358"/>
      <c r="DGU50" s="358"/>
      <c r="DGV50" s="358"/>
      <c r="DGW50" s="358"/>
      <c r="DGX50" s="358"/>
      <c r="DGY50" s="358"/>
      <c r="DGZ50" s="358"/>
      <c r="DHA50" s="358"/>
      <c r="DHB50" s="358"/>
      <c r="DHC50" s="358"/>
      <c r="DHD50" s="358"/>
      <c r="DHE50" s="358"/>
      <c r="DHF50" s="358"/>
      <c r="DHG50" s="358"/>
      <c r="DHH50" s="358"/>
      <c r="DHI50" s="358"/>
      <c r="DHJ50" s="358"/>
      <c r="DHK50" s="358"/>
      <c r="DHL50" s="358"/>
      <c r="DHM50" s="358"/>
      <c r="DHN50" s="358"/>
      <c r="DHO50" s="358"/>
      <c r="DHP50" s="358"/>
      <c r="DHQ50" s="358"/>
      <c r="DHR50" s="358"/>
      <c r="DHS50" s="358"/>
      <c r="DHT50" s="358"/>
      <c r="DHU50" s="358"/>
      <c r="DHV50" s="358"/>
      <c r="DHW50" s="358"/>
      <c r="DHX50" s="358"/>
      <c r="DHY50" s="358"/>
      <c r="DHZ50" s="358"/>
      <c r="DIA50" s="358"/>
      <c r="DIB50" s="358"/>
      <c r="DIC50" s="358"/>
      <c r="DID50" s="358"/>
      <c r="DIE50" s="358"/>
      <c r="DIF50" s="358"/>
      <c r="DIG50" s="358"/>
      <c r="DIH50" s="358"/>
      <c r="DII50" s="358"/>
      <c r="DIJ50" s="358"/>
      <c r="DIK50" s="358"/>
      <c r="DIL50" s="358"/>
      <c r="DIM50" s="358"/>
      <c r="DIN50" s="358"/>
      <c r="DIO50" s="358"/>
      <c r="DIP50" s="358"/>
      <c r="DIQ50" s="358"/>
      <c r="DIR50" s="358"/>
      <c r="DIS50" s="358"/>
      <c r="DIT50" s="358"/>
      <c r="DIU50" s="358"/>
      <c r="DIV50" s="358"/>
      <c r="DIW50" s="358"/>
      <c r="DIX50" s="358"/>
      <c r="DIY50" s="358"/>
      <c r="DIZ50" s="358"/>
      <c r="DJA50" s="358"/>
      <c r="DJB50" s="358"/>
      <c r="DJC50" s="358"/>
      <c r="DJD50" s="358"/>
      <c r="DJE50" s="358"/>
      <c r="DJF50" s="358"/>
      <c r="DJG50" s="358"/>
      <c r="DJH50" s="358"/>
      <c r="DJI50" s="358"/>
      <c r="DJJ50" s="358"/>
      <c r="DJK50" s="358"/>
      <c r="DJL50" s="358"/>
      <c r="DJM50" s="358"/>
      <c r="DJN50" s="358"/>
      <c r="DJO50" s="358"/>
      <c r="DJP50" s="358"/>
      <c r="DJQ50" s="358"/>
      <c r="DJR50" s="358"/>
      <c r="DJS50" s="358"/>
      <c r="DJT50" s="358"/>
      <c r="DJU50" s="358"/>
      <c r="DJV50" s="358"/>
      <c r="DJW50" s="358"/>
      <c r="DJX50" s="358"/>
      <c r="DJY50" s="358"/>
      <c r="DJZ50" s="358"/>
      <c r="DKA50" s="358"/>
      <c r="DKB50" s="358"/>
      <c r="DKC50" s="358"/>
      <c r="DKD50" s="358"/>
      <c r="DKE50" s="358"/>
      <c r="DKF50" s="358"/>
      <c r="DKG50" s="358"/>
      <c r="DKH50" s="358"/>
      <c r="DKI50" s="358"/>
      <c r="DKJ50" s="358"/>
      <c r="DKK50" s="358"/>
      <c r="DKL50" s="358"/>
      <c r="DKM50" s="358"/>
      <c r="DKN50" s="358"/>
      <c r="DKO50" s="358"/>
      <c r="DKP50" s="358"/>
      <c r="DKQ50" s="358"/>
      <c r="DKR50" s="358"/>
      <c r="DKS50" s="358"/>
      <c r="DKT50" s="358"/>
      <c r="DKU50" s="358"/>
      <c r="DKV50" s="358"/>
      <c r="DKW50" s="358"/>
      <c r="DKX50" s="358"/>
      <c r="DKY50" s="358"/>
      <c r="DKZ50" s="358"/>
      <c r="DLA50" s="358"/>
      <c r="DLB50" s="358"/>
      <c r="DLC50" s="358"/>
      <c r="DLD50" s="358"/>
      <c r="DLE50" s="358"/>
      <c r="DLF50" s="358"/>
      <c r="DLG50" s="358"/>
      <c r="DLH50" s="358"/>
      <c r="DLI50" s="358"/>
      <c r="DLJ50" s="358"/>
      <c r="DLK50" s="358"/>
      <c r="DLL50" s="358"/>
      <c r="DLM50" s="358"/>
      <c r="DLN50" s="358"/>
      <c r="DLO50" s="358"/>
      <c r="DLP50" s="358"/>
      <c r="DLQ50" s="358"/>
      <c r="DLR50" s="358"/>
      <c r="DLS50" s="358"/>
      <c r="DLT50" s="358"/>
      <c r="DLU50" s="358"/>
      <c r="DLV50" s="358"/>
      <c r="DLW50" s="358"/>
      <c r="DLX50" s="358"/>
      <c r="DLY50" s="358"/>
      <c r="DLZ50" s="358"/>
      <c r="DMA50" s="358"/>
      <c r="DMB50" s="358"/>
      <c r="DMC50" s="358"/>
      <c r="DMD50" s="358"/>
      <c r="DME50" s="358"/>
      <c r="DMF50" s="358"/>
      <c r="DMG50" s="358"/>
      <c r="DMH50" s="358"/>
      <c r="DMI50" s="358"/>
      <c r="DMJ50" s="358"/>
      <c r="DMK50" s="358"/>
      <c r="DML50" s="358"/>
      <c r="DMM50" s="358"/>
      <c r="DMN50" s="358"/>
      <c r="DMO50" s="358"/>
      <c r="DMP50" s="358"/>
      <c r="DMQ50" s="358"/>
      <c r="DMR50" s="358"/>
      <c r="DMS50" s="358"/>
      <c r="DMT50" s="358"/>
      <c r="DMU50" s="358"/>
      <c r="DMV50" s="358"/>
      <c r="DMW50" s="358"/>
      <c r="DMX50" s="358"/>
      <c r="DMY50" s="358"/>
      <c r="DMZ50" s="358"/>
      <c r="DNA50" s="358"/>
      <c r="DNB50" s="358"/>
      <c r="DNC50" s="358"/>
      <c r="DND50" s="358"/>
      <c r="DNE50" s="358"/>
      <c r="DNF50" s="358"/>
      <c r="DNG50" s="358"/>
      <c r="DNH50" s="358"/>
      <c r="DNI50" s="358"/>
      <c r="DNJ50" s="358"/>
      <c r="DNK50" s="358"/>
      <c r="DNL50" s="358"/>
      <c r="DNM50" s="358"/>
      <c r="DNN50" s="358"/>
      <c r="DNO50" s="358"/>
      <c r="DNP50" s="358"/>
      <c r="DNQ50" s="358"/>
      <c r="DNR50" s="358"/>
      <c r="DNS50" s="358"/>
      <c r="DNT50" s="358"/>
      <c r="DNU50" s="358"/>
      <c r="DNV50" s="358"/>
      <c r="DNW50" s="358"/>
      <c r="DNX50" s="358"/>
      <c r="DNY50" s="358"/>
      <c r="DNZ50" s="358"/>
      <c r="DOA50" s="358"/>
      <c r="DOB50" s="358"/>
      <c r="DOC50" s="358"/>
      <c r="DOD50" s="358"/>
      <c r="DOE50" s="358"/>
      <c r="DOF50" s="358"/>
      <c r="DOG50" s="358"/>
      <c r="DOH50" s="358"/>
      <c r="DOI50" s="358"/>
      <c r="DOJ50" s="358"/>
      <c r="DOK50" s="358"/>
      <c r="DOL50" s="358"/>
      <c r="DOM50" s="358"/>
      <c r="DON50" s="358"/>
      <c r="DOO50" s="358"/>
      <c r="DOP50" s="358"/>
      <c r="DOQ50" s="358"/>
      <c r="DOR50" s="358"/>
      <c r="DOS50" s="358"/>
      <c r="DOT50" s="358"/>
      <c r="DOU50" s="358"/>
      <c r="DOV50" s="358"/>
      <c r="DOW50" s="358"/>
      <c r="DOX50" s="358"/>
      <c r="DOY50" s="358"/>
      <c r="DOZ50" s="358"/>
      <c r="DPA50" s="358"/>
      <c r="DPB50" s="358"/>
      <c r="DPC50" s="358"/>
      <c r="DPD50" s="358"/>
      <c r="DPE50" s="358"/>
      <c r="DPF50" s="358"/>
      <c r="DPG50" s="358"/>
      <c r="DPH50" s="358"/>
      <c r="DPI50" s="358"/>
      <c r="DPJ50" s="358"/>
      <c r="DPK50" s="358"/>
      <c r="DPL50" s="358"/>
      <c r="DPM50" s="358"/>
      <c r="DPN50" s="358"/>
      <c r="DPO50" s="358"/>
      <c r="DPP50" s="358"/>
      <c r="DPQ50" s="358"/>
      <c r="DPR50" s="358"/>
      <c r="DPS50" s="358"/>
      <c r="DPT50" s="358"/>
      <c r="DPU50" s="358"/>
      <c r="DPV50" s="358"/>
      <c r="DPW50" s="358"/>
      <c r="DPX50" s="358"/>
      <c r="DPY50" s="358"/>
      <c r="DPZ50" s="358"/>
      <c r="DQA50" s="358"/>
      <c r="DQB50" s="358"/>
      <c r="DQC50" s="358"/>
      <c r="DQD50" s="358"/>
      <c r="DQE50" s="358"/>
      <c r="DQF50" s="358"/>
      <c r="DQG50" s="358"/>
      <c r="DQH50" s="358"/>
      <c r="DQI50" s="358"/>
      <c r="DQJ50" s="358"/>
      <c r="DQK50" s="358"/>
      <c r="DQL50" s="358"/>
      <c r="DQM50" s="358"/>
      <c r="DQN50" s="358"/>
      <c r="DQO50" s="358"/>
      <c r="DQP50" s="358"/>
      <c r="DQQ50" s="358"/>
      <c r="DQR50" s="358"/>
      <c r="DQS50" s="358"/>
      <c r="DQT50" s="358"/>
      <c r="DQU50" s="358"/>
      <c r="DQV50" s="358"/>
      <c r="DQW50" s="358"/>
      <c r="DQX50" s="358"/>
      <c r="DQY50" s="358"/>
      <c r="DQZ50" s="358"/>
      <c r="DRA50" s="358"/>
      <c r="DRB50" s="358"/>
      <c r="DRC50" s="358"/>
      <c r="DRD50" s="358"/>
      <c r="DRE50" s="358"/>
      <c r="DRF50" s="358"/>
      <c r="DRG50" s="358"/>
      <c r="DRH50" s="358"/>
      <c r="DRI50" s="358"/>
      <c r="DRJ50" s="358"/>
      <c r="DRK50" s="358"/>
      <c r="DRL50" s="358"/>
      <c r="DRM50" s="358"/>
      <c r="DRN50" s="358"/>
      <c r="DRO50" s="358"/>
      <c r="DRP50" s="358"/>
      <c r="DRQ50" s="358"/>
      <c r="DRR50" s="358"/>
      <c r="DRS50" s="358"/>
      <c r="DRT50" s="358"/>
      <c r="DRU50" s="358"/>
      <c r="DRV50" s="358"/>
      <c r="DRW50" s="358"/>
      <c r="DRX50" s="358"/>
      <c r="DRY50" s="358"/>
      <c r="DRZ50" s="358"/>
      <c r="DSA50" s="358"/>
      <c r="DSB50" s="358"/>
      <c r="DSC50" s="358"/>
      <c r="DSD50" s="358"/>
      <c r="DSE50" s="358"/>
      <c r="DSF50" s="358"/>
      <c r="DSG50" s="358"/>
      <c r="DSH50" s="358"/>
      <c r="DSI50" s="358"/>
      <c r="DSJ50" s="358"/>
      <c r="DSK50" s="358"/>
      <c r="DSL50" s="358"/>
      <c r="DSM50" s="358"/>
      <c r="DSN50" s="358"/>
      <c r="DSO50" s="358"/>
      <c r="DSP50" s="358"/>
      <c r="DSQ50" s="358"/>
      <c r="DSR50" s="358"/>
      <c r="DSS50" s="358"/>
      <c r="DST50" s="358"/>
      <c r="DSU50" s="358"/>
      <c r="DSV50" s="358"/>
      <c r="DSW50" s="358"/>
      <c r="DSX50" s="358"/>
      <c r="DSY50" s="358"/>
      <c r="DSZ50" s="358"/>
      <c r="DTA50" s="358"/>
      <c r="DTB50" s="358"/>
      <c r="DTC50" s="358"/>
      <c r="DTD50" s="358"/>
      <c r="DTE50" s="358"/>
      <c r="DTF50" s="358"/>
      <c r="DTG50" s="358"/>
      <c r="DTH50" s="358"/>
      <c r="DTI50" s="358"/>
      <c r="DTJ50" s="358"/>
      <c r="DTK50" s="358"/>
      <c r="DTL50" s="358"/>
      <c r="DTM50" s="358"/>
      <c r="DTN50" s="358"/>
      <c r="DTO50" s="358"/>
      <c r="DTP50" s="358"/>
      <c r="DTQ50" s="358"/>
      <c r="DTR50" s="358"/>
      <c r="DTS50" s="358"/>
      <c r="DTT50" s="358"/>
      <c r="DTU50" s="358"/>
      <c r="DTV50" s="358"/>
      <c r="DTW50" s="358"/>
      <c r="DTX50" s="358"/>
      <c r="DTY50" s="358"/>
      <c r="DTZ50" s="358"/>
      <c r="DUA50" s="358"/>
      <c r="DUB50" s="358"/>
      <c r="DUC50" s="358"/>
      <c r="DUD50" s="358"/>
      <c r="DUE50" s="358"/>
      <c r="DUF50" s="358"/>
      <c r="DUG50" s="358"/>
      <c r="DUH50" s="358"/>
      <c r="DUI50" s="358"/>
      <c r="DUJ50" s="358"/>
      <c r="DUK50" s="358"/>
      <c r="DUL50" s="358"/>
      <c r="DUM50" s="358"/>
      <c r="DUN50" s="358"/>
      <c r="DUO50" s="358"/>
      <c r="DUP50" s="358"/>
      <c r="DUQ50" s="358"/>
      <c r="DUR50" s="358"/>
      <c r="DUS50" s="358"/>
      <c r="DUT50" s="358"/>
      <c r="DUU50" s="358"/>
      <c r="DUV50" s="358"/>
      <c r="DUW50" s="358"/>
      <c r="DUX50" s="358"/>
      <c r="DUY50" s="358"/>
      <c r="DUZ50" s="358"/>
      <c r="DVA50" s="358"/>
      <c r="DVB50" s="358"/>
      <c r="DVC50" s="358"/>
      <c r="DVD50" s="358"/>
      <c r="DVE50" s="358"/>
      <c r="DVF50" s="358"/>
      <c r="DVG50" s="358"/>
      <c r="DVH50" s="358"/>
      <c r="DVI50" s="358"/>
      <c r="DVJ50" s="358"/>
      <c r="DVK50" s="358"/>
      <c r="DVL50" s="358"/>
      <c r="DVM50" s="358"/>
      <c r="DVN50" s="358"/>
      <c r="DVO50" s="358"/>
      <c r="DVP50" s="358"/>
      <c r="DVQ50" s="358"/>
      <c r="DVR50" s="358"/>
      <c r="DVS50" s="358"/>
      <c r="DVT50" s="358"/>
      <c r="DVU50" s="358"/>
      <c r="DVV50" s="358"/>
      <c r="DVW50" s="358"/>
      <c r="DVX50" s="358"/>
      <c r="DVY50" s="358"/>
      <c r="DVZ50" s="358"/>
      <c r="DWA50" s="358"/>
      <c r="DWB50" s="358"/>
      <c r="DWC50" s="358"/>
      <c r="DWD50" s="358"/>
      <c r="DWE50" s="358"/>
      <c r="DWF50" s="358"/>
      <c r="DWG50" s="358"/>
      <c r="DWH50" s="358"/>
      <c r="DWI50" s="358"/>
      <c r="DWJ50" s="358"/>
      <c r="DWK50" s="358"/>
      <c r="DWL50" s="358"/>
      <c r="DWM50" s="358"/>
      <c r="DWN50" s="358"/>
      <c r="DWO50" s="358"/>
      <c r="DWP50" s="358"/>
      <c r="DWQ50" s="358"/>
      <c r="DWR50" s="358"/>
      <c r="DWS50" s="358"/>
      <c r="DWT50" s="358"/>
      <c r="DWU50" s="358"/>
      <c r="DWV50" s="358"/>
      <c r="DWW50" s="358"/>
      <c r="DWX50" s="358"/>
      <c r="DWY50" s="358"/>
      <c r="DWZ50" s="358"/>
      <c r="DXA50" s="358"/>
      <c r="DXB50" s="358"/>
      <c r="DXC50" s="358"/>
      <c r="DXD50" s="358"/>
      <c r="DXE50" s="358"/>
      <c r="DXF50" s="358"/>
      <c r="DXG50" s="358"/>
      <c r="DXH50" s="358"/>
      <c r="DXI50" s="358"/>
      <c r="DXJ50" s="358"/>
      <c r="DXK50" s="358"/>
      <c r="DXL50" s="358"/>
      <c r="DXM50" s="358"/>
      <c r="DXN50" s="358"/>
      <c r="DXO50" s="358"/>
      <c r="DXP50" s="358"/>
      <c r="DXQ50" s="358"/>
      <c r="DXR50" s="358"/>
      <c r="DXS50" s="358"/>
      <c r="DXT50" s="358"/>
      <c r="DXU50" s="358"/>
      <c r="DXV50" s="358"/>
      <c r="DXW50" s="358"/>
      <c r="DXX50" s="358"/>
      <c r="DXY50" s="358"/>
      <c r="DXZ50" s="358"/>
      <c r="DYA50" s="358"/>
      <c r="DYB50" s="358"/>
      <c r="DYC50" s="358"/>
      <c r="DYD50" s="358"/>
      <c r="DYE50" s="358"/>
      <c r="DYF50" s="358"/>
      <c r="DYG50" s="358"/>
      <c r="DYH50" s="358"/>
      <c r="DYI50" s="358"/>
      <c r="DYJ50" s="358"/>
      <c r="DYK50" s="358"/>
      <c r="DYL50" s="358"/>
      <c r="DYM50" s="358"/>
      <c r="DYN50" s="358"/>
      <c r="DYO50" s="358"/>
      <c r="DYP50" s="358"/>
      <c r="DYQ50" s="358"/>
      <c r="DYR50" s="358"/>
      <c r="DYS50" s="358"/>
      <c r="DYT50" s="358"/>
      <c r="DYU50" s="358"/>
      <c r="DYV50" s="358"/>
      <c r="DYW50" s="358"/>
      <c r="DYX50" s="358"/>
      <c r="DYY50" s="358"/>
      <c r="DYZ50" s="358"/>
      <c r="DZA50" s="358"/>
      <c r="DZB50" s="358"/>
      <c r="DZC50" s="358"/>
      <c r="DZD50" s="358"/>
      <c r="DZE50" s="358"/>
      <c r="DZF50" s="358"/>
      <c r="DZG50" s="358"/>
      <c r="DZH50" s="358"/>
      <c r="DZI50" s="358"/>
      <c r="DZJ50" s="358"/>
      <c r="DZK50" s="358"/>
      <c r="DZL50" s="358"/>
      <c r="DZM50" s="358"/>
      <c r="DZN50" s="358"/>
      <c r="DZO50" s="358"/>
      <c r="DZP50" s="358"/>
      <c r="DZQ50" s="358"/>
      <c r="DZR50" s="358"/>
      <c r="DZS50" s="358"/>
      <c r="DZT50" s="358"/>
      <c r="DZU50" s="358"/>
      <c r="DZV50" s="358"/>
      <c r="DZW50" s="358"/>
      <c r="DZX50" s="358"/>
      <c r="DZY50" s="358"/>
      <c r="DZZ50" s="358"/>
      <c r="EAA50" s="358"/>
      <c r="EAB50" s="358"/>
      <c r="EAC50" s="358"/>
      <c r="EAD50" s="358"/>
      <c r="EAE50" s="358"/>
      <c r="EAF50" s="358"/>
      <c r="EAG50" s="358"/>
      <c r="EAH50" s="358"/>
      <c r="EAI50" s="358"/>
      <c r="EAJ50" s="358"/>
      <c r="EAK50" s="358"/>
      <c r="EAL50" s="358"/>
      <c r="EAM50" s="358"/>
      <c r="EAN50" s="358"/>
      <c r="EAO50" s="358"/>
      <c r="EAP50" s="358"/>
      <c r="EAQ50" s="358"/>
      <c r="EAR50" s="358"/>
      <c r="EAS50" s="358"/>
      <c r="EAT50" s="358"/>
      <c r="EAU50" s="358"/>
      <c r="EAV50" s="358"/>
      <c r="EAW50" s="358"/>
      <c r="EAX50" s="358"/>
      <c r="EAY50" s="358"/>
      <c r="EAZ50" s="358"/>
      <c r="EBA50" s="358"/>
      <c r="EBB50" s="358"/>
      <c r="EBC50" s="358"/>
      <c r="EBD50" s="358"/>
      <c r="EBE50" s="358"/>
      <c r="EBF50" s="358"/>
      <c r="EBG50" s="358"/>
      <c r="EBH50" s="358"/>
      <c r="EBI50" s="358"/>
      <c r="EBJ50" s="358"/>
      <c r="EBK50" s="358"/>
      <c r="EBL50" s="358"/>
      <c r="EBM50" s="358"/>
      <c r="EBN50" s="358"/>
      <c r="EBO50" s="358"/>
      <c r="EBP50" s="358"/>
      <c r="EBQ50" s="358"/>
      <c r="EBR50" s="358"/>
      <c r="EBS50" s="358"/>
      <c r="EBT50" s="358"/>
      <c r="EBU50" s="358"/>
      <c r="EBV50" s="358"/>
      <c r="EBW50" s="358"/>
      <c r="EBX50" s="358"/>
      <c r="EBY50" s="358"/>
      <c r="EBZ50" s="358"/>
      <c r="ECA50" s="358"/>
      <c r="ECB50" s="358"/>
      <c r="ECC50" s="358"/>
      <c r="ECD50" s="358"/>
      <c r="ECE50" s="358"/>
      <c r="ECF50" s="358"/>
      <c r="ECG50" s="358"/>
      <c r="ECH50" s="358"/>
      <c r="ECI50" s="358"/>
      <c r="ECJ50" s="358"/>
      <c r="ECK50" s="358"/>
      <c r="ECL50" s="358"/>
      <c r="ECM50" s="358"/>
      <c r="ECN50" s="358"/>
      <c r="ECO50" s="358"/>
      <c r="ECP50" s="358"/>
      <c r="ECQ50" s="358"/>
      <c r="ECR50" s="358"/>
      <c r="ECS50" s="358"/>
      <c r="ECT50" s="358"/>
      <c r="ECU50" s="358"/>
      <c r="ECV50" s="358"/>
      <c r="ECW50" s="358"/>
      <c r="ECX50" s="358"/>
      <c r="ECY50" s="358"/>
      <c r="ECZ50" s="358"/>
      <c r="EDA50" s="358"/>
      <c r="EDB50" s="358"/>
      <c r="EDC50" s="358"/>
      <c r="EDD50" s="358"/>
      <c r="EDE50" s="358"/>
      <c r="EDF50" s="358"/>
      <c r="EDG50" s="358"/>
      <c r="EDH50" s="358"/>
      <c r="EDI50" s="358"/>
      <c r="EDJ50" s="358"/>
      <c r="EDK50" s="358"/>
      <c r="EDL50" s="358"/>
      <c r="EDM50" s="358"/>
      <c r="EDN50" s="358"/>
      <c r="EDO50" s="358"/>
      <c r="EDP50" s="358"/>
      <c r="EDQ50" s="358"/>
      <c r="EDR50" s="358"/>
      <c r="EDS50" s="358"/>
      <c r="EDT50" s="358"/>
      <c r="EDU50" s="358"/>
      <c r="EDV50" s="358"/>
      <c r="EDW50" s="358"/>
      <c r="EDX50" s="358"/>
      <c r="EDY50" s="358"/>
      <c r="EDZ50" s="358"/>
      <c r="EEA50" s="358"/>
    </row>
    <row r="51" spans="1:3511">
      <c r="A51" s="402" t="s">
        <v>352</v>
      </c>
      <c r="B51" s="373">
        <v>9.7500000000000003E-2</v>
      </c>
      <c r="C51" s="490">
        <v>12</v>
      </c>
      <c r="D51" s="373">
        <v>9.9306388531625281E-2</v>
      </c>
      <c r="E51" s="491">
        <v>0.39077899999999999</v>
      </c>
      <c r="F51" s="519">
        <v>55090</v>
      </c>
      <c r="G51" s="553"/>
      <c r="H51" s="553"/>
      <c r="I51" s="553"/>
      <c r="J51" s="553"/>
      <c r="K51" s="553"/>
      <c r="L51" s="553"/>
    </row>
    <row r="52" spans="1:3511">
      <c r="A52" s="522" t="s">
        <v>215</v>
      </c>
      <c r="B52" s="520"/>
      <c r="C52" s="520"/>
      <c r="D52" s="521"/>
      <c r="E52" s="491">
        <v>38.237546000000002</v>
      </c>
      <c r="F52" s="554"/>
      <c r="G52" s="553"/>
      <c r="H52" s="553"/>
      <c r="I52" s="553"/>
      <c r="J52" s="553"/>
      <c r="K52" s="553"/>
      <c r="L52" s="553"/>
    </row>
    <row r="53" spans="1:3511">
      <c r="A53" s="555" t="s">
        <v>216</v>
      </c>
      <c r="B53" s="522"/>
      <c r="C53" s="522"/>
      <c r="D53" s="523"/>
      <c r="E53" s="491">
        <v>5.9120200000000001</v>
      </c>
      <c r="F53" s="553"/>
      <c r="G53" s="553"/>
      <c r="H53" s="553"/>
      <c r="I53" s="553"/>
      <c r="J53" s="553"/>
      <c r="K53" s="553"/>
    </row>
    <row r="54" spans="1:3511" ht="17.25" thickBot="1">
      <c r="A54" s="368" t="s">
        <v>211</v>
      </c>
      <c r="B54" s="369"/>
      <c r="C54" s="369"/>
      <c r="D54" s="370"/>
      <c r="E54" s="371">
        <f>SUM(E46:E53)</f>
        <v>67.075975</v>
      </c>
      <c r="F54" s="371"/>
    </row>
    <row r="55" spans="1:3511" ht="17.25" thickTop="1">
      <c r="E55" s="493"/>
    </row>
  </sheetData>
  <mergeCells count="4">
    <mergeCell ref="A2:D2"/>
    <mergeCell ref="E2:F2"/>
    <mergeCell ref="A17:L17"/>
    <mergeCell ref="A18:L18"/>
  </mergeCells>
  <pageMargins left="0.511811023622047" right="0" top="0.23622047244094499" bottom="0" header="0.196850393700787" footer="0.15748031496063"/>
  <pageSetup paperSize="9" scale="67" orientation="landscape" r:id="rId1"/>
  <headerFooter>
    <oddFooter>&amp;R6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AM92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N4" sqref="N4"/>
    </sheetView>
  </sheetViews>
  <sheetFormatPr defaultColWidth="9.140625" defaultRowHeight="16.5"/>
  <cols>
    <col min="1" max="1" width="69.42578125" style="1" customWidth="1"/>
    <col min="2" max="3" width="13.42578125" style="1" bestFit="1" customWidth="1"/>
    <col min="4" max="14" width="15.28515625" style="385" customWidth="1"/>
    <col min="15" max="23" width="13.42578125" style="385" bestFit="1" customWidth="1"/>
    <col min="24" max="25" width="13.7109375" style="1" bestFit="1" customWidth="1"/>
    <col min="26" max="31" width="13.5703125" style="1" bestFit="1" customWidth="1"/>
    <col min="32" max="32" width="15.5703125" style="1" customWidth="1"/>
    <col min="33" max="36" width="13" style="1" customWidth="1"/>
    <col min="37" max="37" width="13" style="145" customWidth="1"/>
    <col min="38" max="38" width="9.5703125" style="1" bestFit="1" customWidth="1"/>
    <col min="39" max="16384" width="9.140625" style="1"/>
  </cols>
  <sheetData>
    <row r="1" spans="1:37" ht="9" customHeight="1">
      <c r="B1" s="145"/>
      <c r="C1" s="145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394"/>
      <c r="V1" s="394"/>
      <c r="W1" s="394"/>
      <c r="X1" s="145"/>
      <c r="Y1" s="145"/>
      <c r="Z1" s="145"/>
      <c r="AA1" s="145"/>
      <c r="AB1" s="145"/>
      <c r="AC1" s="145"/>
      <c r="AD1" s="145"/>
      <c r="AE1" s="145"/>
      <c r="AF1" s="145"/>
      <c r="AG1" s="19"/>
      <c r="AH1" s="145"/>
      <c r="AI1" s="145"/>
      <c r="AJ1" s="145"/>
    </row>
    <row r="2" spans="1:37" s="99" customFormat="1" ht="17.25" customHeight="1">
      <c r="A2" s="10" t="s">
        <v>126</v>
      </c>
      <c r="B2" s="94"/>
      <c r="C2" s="94"/>
      <c r="D2" s="390"/>
      <c r="E2" s="390"/>
      <c r="F2" s="390"/>
      <c r="G2" s="390"/>
      <c r="H2" s="390"/>
      <c r="I2" s="390"/>
      <c r="J2" s="390"/>
      <c r="K2" s="390"/>
      <c r="L2" s="390"/>
      <c r="M2" s="390"/>
      <c r="N2" s="390"/>
      <c r="O2" s="390"/>
      <c r="P2" s="390"/>
      <c r="Q2" s="390"/>
      <c r="R2" s="390"/>
      <c r="S2" s="390"/>
      <c r="T2" s="390"/>
      <c r="U2" s="390"/>
      <c r="V2" s="390"/>
      <c r="W2" s="390"/>
      <c r="X2" s="94"/>
      <c r="Y2" s="94"/>
      <c r="Z2" s="94"/>
      <c r="AA2" s="94"/>
      <c r="AB2" s="94"/>
      <c r="AC2" s="94"/>
      <c r="AD2" s="94"/>
      <c r="AE2" s="94"/>
      <c r="AF2" s="94"/>
      <c r="AG2" s="19"/>
      <c r="AK2" s="19"/>
    </row>
    <row r="3" spans="1:37" s="99" customFormat="1" ht="9" customHeight="1">
      <c r="A3" s="10"/>
      <c r="D3" s="391"/>
      <c r="E3" s="391"/>
      <c r="F3" s="391"/>
      <c r="G3" s="391"/>
      <c r="H3" s="391"/>
      <c r="I3" s="391"/>
      <c r="J3" s="391"/>
      <c r="K3" s="391"/>
      <c r="L3" s="391"/>
      <c r="M3" s="391"/>
      <c r="N3" s="391"/>
      <c r="O3" s="391"/>
      <c r="P3" s="391"/>
      <c r="Q3" s="391"/>
      <c r="R3" s="391"/>
      <c r="S3" s="391"/>
      <c r="T3" s="391"/>
      <c r="U3" s="391"/>
      <c r="V3" s="391"/>
      <c r="W3" s="391"/>
      <c r="AG3" s="19"/>
      <c r="AK3" s="19"/>
    </row>
    <row r="4" spans="1:37" s="99" customFormat="1" ht="18" customHeight="1">
      <c r="A4" s="100"/>
      <c r="B4" s="303" t="s">
        <v>389</v>
      </c>
      <c r="C4" s="303" t="s">
        <v>390</v>
      </c>
      <c r="D4" s="424" t="s">
        <v>391</v>
      </c>
      <c r="E4" s="424" t="s">
        <v>392</v>
      </c>
      <c r="F4" s="424" t="s">
        <v>393</v>
      </c>
      <c r="G4" s="424" t="s">
        <v>394</v>
      </c>
      <c r="H4" s="424" t="s">
        <v>395</v>
      </c>
      <c r="I4" s="424" t="s">
        <v>396</v>
      </c>
      <c r="J4" s="424" t="s">
        <v>397</v>
      </c>
      <c r="K4" s="424" t="s">
        <v>398</v>
      </c>
      <c r="L4" s="424" t="s">
        <v>399</v>
      </c>
      <c r="M4" s="424" t="s">
        <v>400</v>
      </c>
      <c r="N4" s="424" t="s">
        <v>363</v>
      </c>
    </row>
    <row r="5" spans="1:37" s="99" customFormat="1" ht="16.5" customHeight="1">
      <c r="A5" s="28" t="s">
        <v>127</v>
      </c>
      <c r="B5" s="115">
        <v>4536.0299927599999</v>
      </c>
      <c r="C5" s="115">
        <v>4483.9741417300002</v>
      </c>
      <c r="D5" s="115">
        <v>4433.2504957499996</v>
      </c>
      <c r="E5" s="115">
        <v>4409.9426501199996</v>
      </c>
      <c r="F5" s="115">
        <v>4373.7750949499996</v>
      </c>
      <c r="G5" s="115">
        <v>4338.2039518399997</v>
      </c>
      <c r="H5" s="115">
        <v>4328.20674891</v>
      </c>
      <c r="I5" s="115">
        <v>4343.3251291200004</v>
      </c>
      <c r="J5" s="115">
        <v>4370.4769624700002</v>
      </c>
      <c r="K5" s="115">
        <v>4367.0115762100004</v>
      </c>
      <c r="L5" s="115">
        <v>4316.7586940399997</v>
      </c>
      <c r="M5" s="115">
        <v>4315.2294300699996</v>
      </c>
      <c r="N5" s="115">
        <v>4505.8083553200004</v>
      </c>
    </row>
    <row r="6" spans="1:37" s="276" customFormat="1" ht="16.5" customHeight="1">
      <c r="A6" s="13" t="s">
        <v>62</v>
      </c>
      <c r="B6" s="275">
        <v>99.999999999999986</v>
      </c>
      <c r="C6" s="275">
        <v>99.999999999999972</v>
      </c>
      <c r="D6" s="275">
        <v>100</v>
      </c>
      <c r="E6" s="275">
        <v>99.999999999999972</v>
      </c>
      <c r="F6" s="275">
        <v>100.00000000000001</v>
      </c>
      <c r="G6" s="275">
        <v>99.999999999999986</v>
      </c>
      <c r="H6" s="275">
        <v>99.999999999999986</v>
      </c>
      <c r="I6" s="275">
        <v>100.00000000000001</v>
      </c>
      <c r="J6" s="275">
        <v>100</v>
      </c>
      <c r="K6" s="275">
        <v>100</v>
      </c>
      <c r="L6" s="275">
        <v>99.999999999999986</v>
      </c>
      <c r="M6" s="275">
        <v>100.00000000000001</v>
      </c>
      <c r="N6" s="275">
        <v>100.00000000000001</v>
      </c>
    </row>
    <row r="7" spans="1:37" s="99" customFormat="1" ht="16.5" customHeight="1">
      <c r="A7" s="15" t="s">
        <v>3</v>
      </c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</row>
    <row r="8" spans="1:37" s="99" customFormat="1" ht="16.5" customHeight="1">
      <c r="A8" s="139" t="s">
        <v>19</v>
      </c>
      <c r="B8" s="52">
        <v>79.145404042304108</v>
      </c>
      <c r="C8" s="52">
        <v>79.446077200516186</v>
      </c>
      <c r="D8" s="52">
        <v>79.567148537661112</v>
      </c>
      <c r="E8" s="52">
        <v>79.706195193589465</v>
      </c>
      <c r="F8" s="52">
        <v>79.607300699347093</v>
      </c>
      <c r="G8" s="52">
        <v>79.548678797046961</v>
      </c>
      <c r="H8" s="52">
        <v>79.857311881195244</v>
      </c>
      <c r="I8" s="52">
        <v>79.89940198980949</v>
      </c>
      <c r="J8" s="52">
        <v>79.849902118639875</v>
      </c>
      <c r="K8" s="52">
        <v>79.899554229901838</v>
      </c>
      <c r="L8" s="52">
        <v>80.09443372439668</v>
      </c>
      <c r="M8" s="52">
        <v>80.539841991521243</v>
      </c>
      <c r="N8" s="52">
        <v>80.053615061127672</v>
      </c>
    </row>
    <row r="9" spans="1:37" s="99" customFormat="1" ht="16.5" customHeight="1">
      <c r="A9" s="15" t="s">
        <v>0</v>
      </c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</row>
    <row r="10" spans="1:37" s="99" customFormat="1" ht="16.5" customHeight="1">
      <c r="A10" s="16" t="s">
        <v>20</v>
      </c>
      <c r="B10" s="52">
        <v>20.87821807619401</v>
      </c>
      <c r="C10" s="52">
        <v>21.04408535875136</v>
      </c>
      <c r="D10" s="52">
        <v>21.35252698685721</v>
      </c>
      <c r="E10" s="52">
        <v>21.413791082392038</v>
      </c>
      <c r="F10" s="52">
        <v>21.582979564722947</v>
      </c>
      <c r="G10" s="52">
        <v>21.788823656598378</v>
      </c>
      <c r="H10" s="52">
        <v>21.884475934485824</v>
      </c>
      <c r="I10" s="52">
        <v>21.918679844096413</v>
      </c>
      <c r="J10" s="52">
        <v>21.839355137581329</v>
      </c>
      <c r="K10" s="52">
        <v>21.885694940599812</v>
      </c>
      <c r="L10" s="52">
        <v>22.08223793574798</v>
      </c>
      <c r="M10" s="52">
        <v>24.114072008521699</v>
      </c>
      <c r="N10" s="52">
        <v>23.15848219660672</v>
      </c>
    </row>
    <row r="11" spans="1:37" s="99" customFormat="1" ht="16.5" customHeight="1">
      <c r="A11" s="16" t="s">
        <v>21</v>
      </c>
      <c r="B11" s="52">
        <v>16.162277877574635</v>
      </c>
      <c r="C11" s="52">
        <v>16.140991657475542</v>
      </c>
      <c r="D11" s="52">
        <v>16.241952945142238</v>
      </c>
      <c r="E11" s="52">
        <v>16.146035993475436</v>
      </c>
      <c r="F11" s="52">
        <v>15.996632404300579</v>
      </c>
      <c r="G11" s="52">
        <v>16.106228246222614</v>
      </c>
      <c r="H11" s="52">
        <v>15.904350033494994</v>
      </c>
      <c r="I11" s="52">
        <v>15.867018546678077</v>
      </c>
      <c r="J11" s="52">
        <v>15.910514517550741</v>
      </c>
      <c r="K11" s="52">
        <v>15.86193783349591</v>
      </c>
      <c r="L11" s="52">
        <v>15.574294129255536</v>
      </c>
      <c r="M11" s="52">
        <v>15.289422144103646</v>
      </c>
      <c r="N11" s="52">
        <v>14.357619518508258</v>
      </c>
    </row>
    <row r="12" spans="1:37" s="99" customFormat="1" ht="16.5" customHeight="1">
      <c r="A12" s="16" t="s">
        <v>102</v>
      </c>
      <c r="B12" s="52">
        <v>0.95865602607140366</v>
      </c>
      <c r="C12" s="52">
        <v>0.95193881545292425</v>
      </c>
      <c r="D12" s="52">
        <v>0.96093742527835579</v>
      </c>
      <c r="E12" s="52">
        <v>0.963449428505467</v>
      </c>
      <c r="F12" s="52">
        <v>0.91692532467672472</v>
      </c>
      <c r="G12" s="52">
        <v>0.93264260738224092</v>
      </c>
      <c r="H12" s="52">
        <v>0.9262472186684727</v>
      </c>
      <c r="I12" s="52">
        <v>0.93552223082669828</v>
      </c>
      <c r="J12" s="52">
        <v>0.95051304735678877</v>
      </c>
      <c r="K12" s="52">
        <v>0.9665739477300207</v>
      </c>
      <c r="L12" s="52">
        <v>0.89961794375064841</v>
      </c>
      <c r="M12" s="52">
        <v>0.89091608923737731</v>
      </c>
      <c r="N12" s="52">
        <v>0.89981334008868652</v>
      </c>
    </row>
    <row r="13" spans="1:37" s="99" customFormat="1" ht="16.5" customHeight="1">
      <c r="A13" s="16" t="s">
        <v>49</v>
      </c>
      <c r="B13" s="52">
        <v>3.1016829369418155</v>
      </c>
      <c r="C13" s="52">
        <v>3.0745446615535199</v>
      </c>
      <c r="D13" s="52">
        <v>3.1642384587669961</v>
      </c>
      <c r="E13" s="52">
        <v>3.1720116883196554</v>
      </c>
      <c r="F13" s="52">
        <v>3.1064040918993165</v>
      </c>
      <c r="G13" s="52">
        <v>3.2524441581441774</v>
      </c>
      <c r="H13" s="52">
        <v>3.2294902549468425</v>
      </c>
      <c r="I13" s="52">
        <v>3.2534375368907784</v>
      </c>
      <c r="J13" s="52">
        <v>3.3034805333558857</v>
      </c>
      <c r="K13" s="52">
        <v>3.3303044077620365</v>
      </c>
      <c r="L13" s="52">
        <v>3.2501124962974344</v>
      </c>
      <c r="M13" s="52">
        <v>3.2343593301767033</v>
      </c>
      <c r="N13" s="52">
        <v>3.0626128425339929</v>
      </c>
    </row>
    <row r="14" spans="1:37" s="99" customFormat="1" ht="16.5" customHeight="1">
      <c r="A14" s="16" t="s">
        <v>22</v>
      </c>
      <c r="B14" s="52">
        <v>1.1470762951975257</v>
      </c>
      <c r="C14" s="52">
        <v>1.1495884679681074</v>
      </c>
      <c r="D14" s="52">
        <v>1.1402673599982984</v>
      </c>
      <c r="E14" s="52">
        <v>1.1418994183207734</v>
      </c>
      <c r="F14" s="52">
        <v>1.1372915495228193</v>
      </c>
      <c r="G14" s="52">
        <v>1.1517222379277099</v>
      </c>
      <c r="H14" s="52">
        <v>1.1370533372139371</v>
      </c>
      <c r="I14" s="52">
        <v>1.1424374182195622</v>
      </c>
      <c r="J14" s="52">
        <v>1.1316288360446769</v>
      </c>
      <c r="K14" s="52">
        <v>1.1373711901882884</v>
      </c>
      <c r="L14" s="52">
        <v>1.1196931064674454</v>
      </c>
      <c r="M14" s="52">
        <v>1.1082510398346128</v>
      </c>
      <c r="N14" s="52">
        <v>1.0439541478603198</v>
      </c>
    </row>
    <row r="15" spans="1:37" s="99" customFormat="1" ht="16.5" customHeight="1">
      <c r="A15" s="16" t="s">
        <v>23</v>
      </c>
      <c r="B15" s="52">
        <v>2.0006020854104491</v>
      </c>
      <c r="C15" s="52">
        <v>1.9881046534225948</v>
      </c>
      <c r="D15" s="52">
        <v>2.0007382884191043</v>
      </c>
      <c r="E15" s="52">
        <v>1.9889670578281382</v>
      </c>
      <c r="F15" s="52">
        <v>1.9977759279595264</v>
      </c>
      <c r="G15" s="52">
        <v>2.0217224891605263</v>
      </c>
      <c r="H15" s="52">
        <v>1.998750863086344</v>
      </c>
      <c r="I15" s="52">
        <v>1.9952023001685295</v>
      </c>
      <c r="J15" s="52">
        <v>2.0034344084613407</v>
      </c>
      <c r="K15" s="52">
        <v>1.9957448453946789</v>
      </c>
      <c r="L15" s="52">
        <v>1.980767157498373</v>
      </c>
      <c r="M15" s="52">
        <v>1.9459698438012794</v>
      </c>
      <c r="N15" s="52">
        <v>2.9931794562625567</v>
      </c>
    </row>
    <row r="16" spans="1:37" s="99" customFormat="1" ht="16.5" customHeight="1">
      <c r="A16" s="16" t="s">
        <v>24</v>
      </c>
      <c r="B16" s="52">
        <v>18.657772702138711</v>
      </c>
      <c r="C16" s="52">
        <v>18.766616300229984</v>
      </c>
      <c r="D16" s="52">
        <v>18.967590111727784</v>
      </c>
      <c r="E16" s="52">
        <v>19.137415732765479</v>
      </c>
      <c r="F16" s="52">
        <v>19.03378614097479</v>
      </c>
      <c r="G16" s="52">
        <v>19.072810693445152</v>
      </c>
      <c r="H16" s="52">
        <v>19.617992661136999</v>
      </c>
      <c r="I16" s="52">
        <v>19.619166407250951</v>
      </c>
      <c r="J16" s="52">
        <v>19.7578575360338</v>
      </c>
      <c r="K16" s="52">
        <v>19.824387893456066</v>
      </c>
      <c r="L16" s="52">
        <v>20.252472923887247</v>
      </c>
      <c r="M16" s="52">
        <v>19.888335571443264</v>
      </c>
      <c r="N16" s="52">
        <v>21.245832787134006</v>
      </c>
    </row>
    <row r="17" spans="1:14" s="99" customFormat="1" ht="16.5" customHeight="1">
      <c r="A17" s="16" t="s">
        <v>25</v>
      </c>
      <c r="B17" s="52">
        <v>6.8501779866083972</v>
      </c>
      <c r="C17" s="52">
        <v>6.8651803282084138</v>
      </c>
      <c r="D17" s="52">
        <v>6.1689476737707531</v>
      </c>
      <c r="E17" s="52">
        <v>6.0813168911097364</v>
      </c>
      <c r="F17" s="52">
        <v>6.1042363988551669</v>
      </c>
      <c r="G17" s="52">
        <v>5.3963940801055763</v>
      </c>
      <c r="H17" s="52">
        <v>5.2768953000574239</v>
      </c>
      <c r="I17" s="52">
        <v>5.3018820204384873</v>
      </c>
      <c r="J17" s="52">
        <v>4.5624861405814761</v>
      </c>
      <c r="K17" s="52">
        <v>4.4860084227214188</v>
      </c>
      <c r="L17" s="52">
        <v>4.4521771475285314</v>
      </c>
      <c r="M17" s="52">
        <v>3.6228622490059363</v>
      </c>
      <c r="N17" s="52">
        <v>3.3508085229975886</v>
      </c>
    </row>
    <row r="18" spans="1:14" s="99" customFormat="1" ht="16.5" customHeight="1">
      <c r="A18" s="16" t="s">
        <v>26</v>
      </c>
      <c r="B18" s="52">
        <v>1.5855820714324231</v>
      </c>
      <c r="C18" s="52">
        <v>1.5710773618070055</v>
      </c>
      <c r="D18" s="52">
        <v>1.5856799808039583</v>
      </c>
      <c r="E18" s="52">
        <v>1.589487315625127</v>
      </c>
      <c r="F18" s="52">
        <v>1.5927013339216145</v>
      </c>
      <c r="G18" s="52">
        <v>1.6205904028597162</v>
      </c>
      <c r="H18" s="52">
        <v>1.6084053098325681</v>
      </c>
      <c r="I18" s="52">
        <v>1.6212038967082025</v>
      </c>
      <c r="J18" s="52">
        <v>1.647862628460071</v>
      </c>
      <c r="K18" s="52">
        <v>1.6618237023997799</v>
      </c>
      <c r="L18" s="52">
        <v>1.6314954694418549</v>
      </c>
      <c r="M18" s="52">
        <v>1.5909513974297849</v>
      </c>
      <c r="N18" s="52">
        <v>1.5056244831163488</v>
      </c>
    </row>
    <row r="19" spans="1:14" s="99" customFormat="1" ht="36.75" customHeight="1">
      <c r="A19" s="106" t="s">
        <v>106</v>
      </c>
      <c r="B19" s="52">
        <v>7.8033579847347383</v>
      </c>
      <c r="C19" s="52">
        <v>7.8939495956467463</v>
      </c>
      <c r="D19" s="52">
        <v>7.9842693068964055</v>
      </c>
      <c r="E19" s="52">
        <v>8.0718205852476039</v>
      </c>
      <c r="F19" s="52">
        <v>8.1385679625136138</v>
      </c>
      <c r="G19" s="52">
        <v>8.2053002252008547</v>
      </c>
      <c r="H19" s="52">
        <v>8.2736509682718573</v>
      </c>
      <c r="I19" s="52">
        <v>8.2448517885317685</v>
      </c>
      <c r="J19" s="52">
        <v>8.7427693332137757</v>
      </c>
      <c r="K19" s="52">
        <v>8.7497070461538353</v>
      </c>
      <c r="L19" s="52">
        <v>8.8515654145216249</v>
      </c>
      <c r="M19" s="52">
        <v>8.8547023179669448</v>
      </c>
      <c r="N19" s="52">
        <v>8.435687766019198</v>
      </c>
    </row>
    <row r="20" spans="1:14" s="99" customFormat="1" ht="16.5" customHeight="1">
      <c r="A20" s="139" t="s">
        <v>30</v>
      </c>
      <c r="B20" s="53">
        <v>20.587940180522768</v>
      </c>
      <c r="C20" s="53">
        <v>20.29212339857397</v>
      </c>
      <c r="D20" s="53">
        <v>20.173641242636286</v>
      </c>
      <c r="E20" s="53">
        <v>20.044268477639879</v>
      </c>
      <c r="F20" s="53">
        <v>20.148644606520961</v>
      </c>
      <c r="G20" s="53">
        <v>20.202992977733672</v>
      </c>
      <c r="H20" s="53">
        <v>19.896227054238313</v>
      </c>
      <c r="I20" s="53">
        <v>19.854669936826049</v>
      </c>
      <c r="J20" s="53">
        <v>19.905345293442252</v>
      </c>
      <c r="K20" s="53">
        <v>19.864384431352029</v>
      </c>
      <c r="L20" s="53">
        <v>19.679945066721583</v>
      </c>
      <c r="M20" s="53">
        <v>19.240143681457329</v>
      </c>
      <c r="N20" s="53">
        <v>19.73817055978267</v>
      </c>
    </row>
    <row r="21" spans="1:14" s="99" customFormat="1" ht="16.5" customHeight="1">
      <c r="A21" s="15" t="s">
        <v>0</v>
      </c>
      <c r="B21" s="52"/>
      <c r="C21" s="52"/>
      <c r="D21" s="52"/>
      <c r="E21" s="52"/>
      <c r="F21" s="52"/>
      <c r="G21" s="52"/>
      <c r="H21" s="52"/>
      <c r="I21" s="52"/>
      <c r="J21" s="52"/>
      <c r="K21" s="52"/>
      <c r="L21" s="52"/>
      <c r="M21" s="52"/>
      <c r="N21" s="52"/>
    </row>
    <row r="22" spans="1:14" s="99" customFormat="1" ht="16.5" customHeight="1">
      <c r="A22" s="16" t="s">
        <v>31</v>
      </c>
      <c r="B22" s="52">
        <v>6.1595310843612152</v>
      </c>
      <c r="C22" s="52">
        <v>6.0407350129252801</v>
      </c>
      <c r="D22" s="52">
        <v>5.8842827897968313</v>
      </c>
      <c r="E22" s="52">
        <v>5.9153829572568579</v>
      </c>
      <c r="F22" s="52">
        <v>5.964298352953656</v>
      </c>
      <c r="G22" s="52">
        <v>5.9786261510363792</v>
      </c>
      <c r="H22" s="52">
        <v>5.9924354587570834</v>
      </c>
      <c r="I22" s="52">
        <v>5.7751102439531374</v>
      </c>
      <c r="J22" s="52">
        <v>5.510424068770118</v>
      </c>
      <c r="K22" s="52">
        <v>5.5147967954097066</v>
      </c>
      <c r="L22" s="52">
        <v>5.5789964538093857</v>
      </c>
      <c r="M22" s="52">
        <v>5.5462129728781919</v>
      </c>
      <c r="N22" s="52">
        <v>5.3116288041283726</v>
      </c>
    </row>
    <row r="23" spans="1:14" s="99" customFormat="1" ht="16.5" customHeight="1">
      <c r="A23" s="16" t="s">
        <v>27</v>
      </c>
      <c r="B23" s="52">
        <v>5.275844051339412</v>
      </c>
      <c r="C23" s="52">
        <v>5.2277794788878822</v>
      </c>
      <c r="D23" s="52">
        <v>5.2763698763299232</v>
      </c>
      <c r="E23" s="52">
        <v>5.196624330109235</v>
      </c>
      <c r="F23" s="52">
        <v>5.2071321505067845</v>
      </c>
      <c r="G23" s="52">
        <v>5.2055212624159433</v>
      </c>
      <c r="H23" s="52">
        <v>5.0342854172775766</v>
      </c>
      <c r="I23" s="52">
        <v>5.0743448095181911</v>
      </c>
      <c r="J23" s="52">
        <v>5.1577862559559797</v>
      </c>
      <c r="K23" s="52">
        <v>5.1079240147925216</v>
      </c>
      <c r="L23" s="52">
        <v>5.1265375515555602</v>
      </c>
      <c r="M23" s="52">
        <v>4.8684477911199293</v>
      </c>
      <c r="N23" s="52">
        <v>4.4866404369220616</v>
      </c>
    </row>
    <row r="24" spans="1:14" s="99" customFormat="1" ht="16.5" customHeight="1">
      <c r="A24" s="16" t="s">
        <v>32</v>
      </c>
      <c r="B24" s="52">
        <v>5.3789286975490569</v>
      </c>
      <c r="C24" s="52">
        <v>5.3297229189148672</v>
      </c>
      <c r="D24" s="52">
        <v>5.3792608452560602</v>
      </c>
      <c r="E24" s="52">
        <v>5.3858466960684153</v>
      </c>
      <c r="F24" s="52">
        <v>5.4947495221572984</v>
      </c>
      <c r="G24" s="52">
        <v>5.5265575019429702</v>
      </c>
      <c r="H24" s="52">
        <v>5.4344729885936198</v>
      </c>
      <c r="I24" s="52">
        <v>5.4777168000822423</v>
      </c>
      <c r="J24" s="52">
        <v>5.5677912097373365</v>
      </c>
      <c r="K24" s="52">
        <v>5.6083445936856506</v>
      </c>
      <c r="L24" s="52">
        <v>5.5059924720405871</v>
      </c>
      <c r="M24" s="52">
        <v>5.3059336825640315</v>
      </c>
      <c r="N24" s="52">
        <v>6.7113197753508036</v>
      </c>
    </row>
    <row r="25" spans="1:14" s="99" customFormat="1" ht="16.5" customHeight="1">
      <c r="A25" s="16" t="s">
        <v>33</v>
      </c>
      <c r="B25" s="52">
        <v>0.22564682566774977</v>
      </c>
      <c r="C25" s="52">
        <v>0.22841918120536592</v>
      </c>
      <c r="D25" s="52">
        <v>0.21788253560812784</v>
      </c>
      <c r="E25" s="52">
        <v>0.20821302199361127</v>
      </c>
      <c r="F25" s="52">
        <v>0.21104126640296586</v>
      </c>
      <c r="G25" s="52">
        <v>0.21266636198805125</v>
      </c>
      <c r="H25" s="52">
        <v>0.21319066845232798</v>
      </c>
      <c r="I25" s="52">
        <v>0.21240324902568714</v>
      </c>
      <c r="J25" s="52">
        <v>0.19805939384492108</v>
      </c>
      <c r="K25" s="52">
        <v>0.19825979274170016</v>
      </c>
      <c r="L25" s="52">
        <v>0.2006241034959215</v>
      </c>
      <c r="M25" s="52">
        <v>0.19914135550054871</v>
      </c>
      <c r="N25" s="52">
        <v>0.19035100216531242</v>
      </c>
    </row>
    <row r="26" spans="1:14" s="99" customFormat="1" ht="16.5" customHeight="1">
      <c r="A26" s="16" t="s">
        <v>28</v>
      </c>
      <c r="B26" s="52">
        <v>3.1309136876669279</v>
      </c>
      <c r="C26" s="52">
        <v>3.0471293622867472</v>
      </c>
      <c r="D26" s="52">
        <v>2.9937851359230852</v>
      </c>
      <c r="E26" s="52">
        <v>2.9312520267464808</v>
      </c>
      <c r="F26" s="52">
        <v>2.8691721649083699</v>
      </c>
      <c r="G26" s="52">
        <v>2.8738041151136282</v>
      </c>
      <c r="H26" s="52">
        <v>2.8164287891445827</v>
      </c>
      <c r="I26" s="52">
        <v>2.9105576585194051</v>
      </c>
      <c r="J26" s="52">
        <v>3.061063644055722</v>
      </c>
      <c r="K26" s="52">
        <v>3.0373273336984083</v>
      </c>
      <c r="L26" s="52">
        <v>2.8781039702667415</v>
      </c>
      <c r="M26" s="52">
        <v>2.9364328171525407</v>
      </c>
      <c r="N26" s="52">
        <v>2.6731469210799572</v>
      </c>
    </row>
    <row r="27" spans="1:14" s="99" customFormat="1" ht="16.5" customHeight="1">
      <c r="A27" s="16" t="s">
        <v>29</v>
      </c>
      <c r="B27" s="52">
        <v>4.7584106001174797E-2</v>
      </c>
      <c r="C27" s="52">
        <v>4.813039776289485E-2</v>
      </c>
      <c r="D27" s="52">
        <v>4.8681967826293228E-2</v>
      </c>
      <c r="E27" s="52">
        <v>4.8946463055279499E-2</v>
      </c>
      <c r="F27" s="52">
        <v>4.2311914303429822E-2</v>
      </c>
      <c r="G27" s="52">
        <v>4.2659311561759748E-2</v>
      </c>
      <c r="H27" s="52">
        <v>4.2759287098890937E-2</v>
      </c>
      <c r="I27" s="52">
        <v>4.2606459221599578E-2</v>
      </c>
      <c r="J27" s="52">
        <v>4.2346347226917901E-2</v>
      </c>
      <c r="K27" s="52">
        <v>4.2378817589628588E-2</v>
      </c>
      <c r="L27" s="52">
        <v>3.574583546053782E-2</v>
      </c>
      <c r="M27" s="52">
        <v>3.5756279127317936E-2</v>
      </c>
      <c r="N27" s="52">
        <v>3.424304449562908E-2</v>
      </c>
    </row>
    <row r="28" spans="1:14" s="99" customFormat="1" ht="16.5" customHeight="1">
      <c r="A28" s="16" t="s">
        <v>105</v>
      </c>
      <c r="B28" s="52">
        <v>0.36949172793723151</v>
      </c>
      <c r="C28" s="52">
        <v>0.37020704659093817</v>
      </c>
      <c r="D28" s="52">
        <v>0.37337809189597038</v>
      </c>
      <c r="E28" s="52">
        <v>0.35800298240999556</v>
      </c>
      <c r="F28" s="52">
        <v>0.35993923528845678</v>
      </c>
      <c r="G28" s="52">
        <v>0.36315827367493597</v>
      </c>
      <c r="H28" s="52">
        <v>0.36265444491423465</v>
      </c>
      <c r="I28" s="52">
        <v>0.36193071650578895</v>
      </c>
      <c r="J28" s="52">
        <v>0.36787437385125826</v>
      </c>
      <c r="K28" s="52">
        <v>0.35535308343441308</v>
      </c>
      <c r="L28" s="52">
        <v>0.35394468009284608</v>
      </c>
      <c r="M28" s="52">
        <v>0.3482187831147659</v>
      </c>
      <c r="N28" s="52">
        <v>0.33084057564053482</v>
      </c>
    </row>
    <row r="29" spans="1:14" s="99" customFormat="1" ht="16.5" customHeight="1">
      <c r="A29" s="139" t="s">
        <v>63</v>
      </c>
      <c r="B29" s="53">
        <v>0.26665577717312011</v>
      </c>
      <c r="C29" s="53">
        <v>0.26179940090981146</v>
      </c>
      <c r="D29" s="53">
        <v>0.25921021970259595</v>
      </c>
      <c r="E29" s="53">
        <v>0.24953632877063725</v>
      </c>
      <c r="F29" s="53">
        <v>0.24405469413195857</v>
      </c>
      <c r="G29" s="53">
        <v>0.24832822521935047</v>
      </c>
      <c r="H29" s="53">
        <v>0.24646106456643799</v>
      </c>
      <c r="I29" s="53">
        <v>0.24592807336447703</v>
      </c>
      <c r="J29" s="53">
        <v>0.24475258791787824</v>
      </c>
      <c r="K29" s="53">
        <v>0.23606133874613461</v>
      </c>
      <c r="L29" s="53">
        <v>0.22562120888172471</v>
      </c>
      <c r="M29" s="53">
        <v>0.22001432702144857</v>
      </c>
      <c r="N29" s="53">
        <v>0.20821437908966983</v>
      </c>
    </row>
    <row r="30" spans="1:14" s="99" customFormat="1" ht="16.5" customHeight="1">
      <c r="A30" s="15" t="s">
        <v>0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</row>
    <row r="31" spans="1:14" s="99" customFormat="1" ht="16.5" customHeight="1">
      <c r="A31" s="16" t="s">
        <v>47</v>
      </c>
      <c r="B31" s="53">
        <v>2.3837801375340483E-2</v>
      </c>
      <c r="C31" s="53">
        <v>2.361973612076582E-2</v>
      </c>
      <c r="D31" s="53">
        <v>2.3839273260402697E-2</v>
      </c>
      <c r="E31" s="53">
        <v>2.3896513256727359E-2</v>
      </c>
      <c r="F31" s="53">
        <v>1.7958624367926706E-2</v>
      </c>
      <c r="G31" s="53">
        <v>1.8273089711786716E-2</v>
      </c>
      <c r="H31" s="53">
        <v>1.8135695809764152E-2</v>
      </c>
      <c r="I31" s="53">
        <v>1.8280007284669109E-2</v>
      </c>
      <c r="J31" s="53">
        <v>1.8580599714248563E-2</v>
      </c>
      <c r="K31" s="53">
        <v>1.8738019025591201E-2</v>
      </c>
      <c r="L31" s="53">
        <v>1.226403321387726E-2</v>
      </c>
      <c r="M31" s="53">
        <v>1.1959261456733915E-2</v>
      </c>
      <c r="N31" s="53">
        <v>1.1317854861667391E-2</v>
      </c>
    </row>
    <row r="32" spans="1:14" s="99" customFormat="1" ht="16.5" customHeight="1">
      <c r="A32" s="16" t="s">
        <v>50</v>
      </c>
      <c r="B32" s="52">
        <v>9.2438793321308915E-2</v>
      </c>
      <c r="C32" s="52">
        <v>9.1593174496216817E-2</v>
      </c>
      <c r="D32" s="52">
        <v>9.2444501250919409E-2</v>
      </c>
      <c r="E32" s="52">
        <v>8.2370193406056072E-2</v>
      </c>
      <c r="F32" s="52">
        <v>8.2536749641473478E-2</v>
      </c>
      <c r="G32" s="52">
        <v>8.3982013304255324E-2</v>
      </c>
      <c r="H32" s="52">
        <v>8.3350559002490388E-2</v>
      </c>
      <c r="I32" s="52">
        <v>8.4013805587225779E-2</v>
      </c>
      <c r="J32" s="52">
        <v>8.5395310673156741E-2</v>
      </c>
      <c r="K32" s="52">
        <v>7.5353949779448842E-2</v>
      </c>
      <c r="L32" s="52">
        <v>7.3978742300539815E-2</v>
      </c>
      <c r="M32" s="52">
        <v>7.2140306800547158E-2</v>
      </c>
      <c r="N32" s="52">
        <v>6.8271232094635606E-2</v>
      </c>
    </row>
    <row r="33" spans="1:14" s="99" customFormat="1" ht="16.5" customHeight="1">
      <c r="A33" s="16" t="s">
        <v>70</v>
      </c>
      <c r="B33" s="52">
        <v>0.1503791824764707</v>
      </c>
      <c r="C33" s="52">
        <v>0.1465864902928288</v>
      </c>
      <c r="D33" s="52">
        <v>0.14292644519127384</v>
      </c>
      <c r="E33" s="52">
        <v>0.14326962210785382</v>
      </c>
      <c r="F33" s="52">
        <v>0.14355932012255837</v>
      </c>
      <c r="G33" s="52">
        <v>0.14607312220330843</v>
      </c>
      <c r="H33" s="52">
        <v>0.14497480975418345</v>
      </c>
      <c r="I33" s="52">
        <v>0.14363426049258216</v>
      </c>
      <c r="J33" s="52">
        <v>0.14077667753047293</v>
      </c>
      <c r="K33" s="52">
        <v>0.14196936994109458</v>
      </c>
      <c r="L33" s="52">
        <v>0.13937843336730762</v>
      </c>
      <c r="M33" s="52">
        <v>0.1359147587641675</v>
      </c>
      <c r="N33" s="52">
        <v>0.12862529213336685</v>
      </c>
    </row>
    <row r="34" spans="1:14" s="99" customFormat="1" ht="4.5" customHeight="1">
      <c r="A34" s="17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</row>
    <row r="35" spans="1:14" s="276" customFormat="1" ht="16.5" customHeight="1">
      <c r="A35" s="13" t="s">
        <v>60</v>
      </c>
      <c r="B35" s="275">
        <v>100.00000000000001</v>
      </c>
      <c r="C35" s="275">
        <v>99.999999999999986</v>
      </c>
      <c r="D35" s="275">
        <v>99.999999999999986</v>
      </c>
      <c r="E35" s="275">
        <v>99.999999999999972</v>
      </c>
      <c r="F35" s="275">
        <v>99.999999999999986</v>
      </c>
      <c r="G35" s="275">
        <v>100</v>
      </c>
      <c r="H35" s="275">
        <v>100.00000000000003</v>
      </c>
      <c r="I35" s="275">
        <v>100.00000000000001</v>
      </c>
      <c r="J35" s="275">
        <v>100.00000000000001</v>
      </c>
      <c r="K35" s="275">
        <v>100</v>
      </c>
      <c r="L35" s="275">
        <v>99.999999999999957</v>
      </c>
      <c r="M35" s="275">
        <v>99.999999999999972</v>
      </c>
      <c r="N35" s="275">
        <v>99.999999999999986</v>
      </c>
    </row>
    <row r="36" spans="1:14" s="99" customFormat="1" ht="16.5" customHeight="1">
      <c r="A36" s="15" t="s">
        <v>3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</row>
    <row r="37" spans="1:14" s="99" customFormat="1" ht="16.5" customHeight="1">
      <c r="A37" s="16" t="s">
        <v>34</v>
      </c>
      <c r="B37" s="52">
        <v>42.577897262642445</v>
      </c>
      <c r="C37" s="52">
        <v>42.890026041675668</v>
      </c>
      <c r="D37" s="52">
        <v>43.166037237791002</v>
      </c>
      <c r="E37" s="52">
        <v>43.513418709374456</v>
      </c>
      <c r="F37" s="52">
        <v>43.616815040458967</v>
      </c>
      <c r="G37" s="52">
        <v>43.880353780338098</v>
      </c>
      <c r="H37" s="52">
        <v>44.231399440475492</v>
      </c>
      <c r="I37" s="52">
        <v>43.882198229681315</v>
      </c>
      <c r="J37" s="52">
        <v>43.929383997826733</v>
      </c>
      <c r="K37" s="52">
        <v>43.971440179843036</v>
      </c>
      <c r="L37" s="52">
        <v>44.463121409357477</v>
      </c>
      <c r="M37" s="52">
        <v>44.160447650615119</v>
      </c>
      <c r="N37" s="52">
        <v>42.508398189162961</v>
      </c>
    </row>
    <row r="38" spans="1:14" s="99" customFormat="1" ht="16.5" customHeight="1">
      <c r="A38" s="16" t="s">
        <v>35</v>
      </c>
      <c r="B38" s="52">
        <v>30.243193267452096</v>
      </c>
      <c r="C38" s="52">
        <v>30.231366298133853</v>
      </c>
      <c r="D38" s="52">
        <v>29.630907299041944</v>
      </c>
      <c r="E38" s="52">
        <v>29.413095627552071</v>
      </c>
      <c r="F38" s="52">
        <v>29.300835847268235</v>
      </c>
      <c r="G38" s="52">
        <v>28.726960298430029</v>
      </c>
      <c r="H38" s="52">
        <v>28.361515269554562</v>
      </c>
      <c r="I38" s="52">
        <v>28.372272606257226</v>
      </c>
      <c r="J38" s="52">
        <v>27.676489239663926</v>
      </c>
      <c r="K38" s="52">
        <v>27.516646296891224</v>
      </c>
      <c r="L38" s="52">
        <v>27.208420891156631</v>
      </c>
      <c r="M38" s="52">
        <v>25.942601870228721</v>
      </c>
      <c r="N38" s="52">
        <v>24.376500163908879</v>
      </c>
    </row>
    <row r="39" spans="1:14" s="99" customFormat="1" ht="16.5" customHeight="1">
      <c r="A39" s="16" t="s">
        <v>36</v>
      </c>
      <c r="B39" s="52">
        <v>23.630919948300139</v>
      </c>
      <c r="C39" s="52">
        <v>23.413140853549887</v>
      </c>
      <c r="D39" s="52">
        <v>23.787210267521683</v>
      </c>
      <c r="E39" s="52">
        <v>23.735284190861698</v>
      </c>
      <c r="F39" s="52">
        <v>23.810925797772544</v>
      </c>
      <c r="G39" s="52">
        <v>24.113064220881533</v>
      </c>
      <c r="H39" s="52">
        <v>24.185242768812262</v>
      </c>
      <c r="I39" s="52">
        <v>24.430434329814673</v>
      </c>
      <c r="J39" s="52">
        <v>24.922842397375451</v>
      </c>
      <c r="K39" s="52">
        <v>25.076854288543302</v>
      </c>
      <c r="L39" s="52">
        <v>25.060663213665734</v>
      </c>
      <c r="M39" s="52">
        <v>26.57654259976152</v>
      </c>
      <c r="N39" s="52">
        <v>30.076871105712033</v>
      </c>
    </row>
    <row r="40" spans="1:14" s="99" customFormat="1" ht="16.5" customHeight="1">
      <c r="A40" s="16" t="s">
        <v>37</v>
      </c>
      <c r="B40" s="52">
        <v>3.1309136876669279</v>
      </c>
      <c r="C40" s="52">
        <v>3.0471293622867472</v>
      </c>
      <c r="D40" s="52">
        <v>2.9937851359230847</v>
      </c>
      <c r="E40" s="52">
        <v>2.9312520267464808</v>
      </c>
      <c r="F40" s="52">
        <v>2.869172164908369</v>
      </c>
      <c r="G40" s="52">
        <v>2.8738041151136287</v>
      </c>
      <c r="H40" s="52">
        <v>2.8164287891445827</v>
      </c>
      <c r="I40" s="52">
        <v>2.9105576585194051</v>
      </c>
      <c r="J40" s="52">
        <v>3.0610636440557215</v>
      </c>
      <c r="K40" s="52">
        <v>3.0373273336984083</v>
      </c>
      <c r="L40" s="52">
        <v>2.878103970266741</v>
      </c>
      <c r="M40" s="52">
        <v>2.9364328171525398</v>
      </c>
      <c r="N40" s="52">
        <v>2.6731469210799563</v>
      </c>
    </row>
    <row r="41" spans="1:14" s="99" customFormat="1" ht="16.5" customHeight="1">
      <c r="A41" s="16" t="s">
        <v>38</v>
      </c>
      <c r="B41" s="52">
        <v>4.7584106001174797E-2</v>
      </c>
      <c r="C41" s="52">
        <v>4.813039776289485E-2</v>
      </c>
      <c r="D41" s="52">
        <v>4.8681967826293221E-2</v>
      </c>
      <c r="E41" s="52">
        <v>4.8946463055279499E-2</v>
      </c>
      <c r="F41" s="52">
        <v>4.2311914303429808E-2</v>
      </c>
      <c r="G41" s="52">
        <v>4.2659311561759755E-2</v>
      </c>
      <c r="H41" s="52">
        <v>4.2759287098890937E-2</v>
      </c>
      <c r="I41" s="52">
        <v>4.2606459221599578E-2</v>
      </c>
      <c r="J41" s="52">
        <v>4.2346347226917894E-2</v>
      </c>
      <c r="K41" s="52">
        <v>4.2378817589628588E-2</v>
      </c>
      <c r="L41" s="52">
        <v>3.5745835460537813E-2</v>
      </c>
      <c r="M41" s="52">
        <v>3.5756279127317922E-2</v>
      </c>
      <c r="N41" s="52">
        <v>3.4243044495629066E-2</v>
      </c>
    </row>
    <row r="42" spans="1:14" s="99" customFormat="1" ht="16.5" customHeight="1">
      <c r="A42" s="16" t="s">
        <v>92</v>
      </c>
      <c r="B42" s="52">
        <v>0.36949172793723151</v>
      </c>
      <c r="C42" s="52">
        <v>0.37020704659093817</v>
      </c>
      <c r="D42" s="52">
        <v>0.37337809189597032</v>
      </c>
      <c r="E42" s="52">
        <v>0.35800298240999556</v>
      </c>
      <c r="F42" s="52">
        <v>0.35993923528845667</v>
      </c>
      <c r="G42" s="52">
        <v>0.36315827367493603</v>
      </c>
      <c r="H42" s="52">
        <v>0.36265444491423465</v>
      </c>
      <c r="I42" s="52">
        <v>0.36193071650578895</v>
      </c>
      <c r="J42" s="52">
        <v>0.36787437385125821</v>
      </c>
      <c r="K42" s="52">
        <v>0.35535308343441308</v>
      </c>
      <c r="L42" s="52">
        <v>0.35394468009284602</v>
      </c>
      <c r="M42" s="52">
        <v>0.34821878311476578</v>
      </c>
      <c r="N42" s="52">
        <v>0.33084057564053471</v>
      </c>
    </row>
    <row r="43" spans="1:14" s="99" customFormat="1" ht="4.5" customHeight="1">
      <c r="A43" s="17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</row>
    <row r="44" spans="1:14" s="276" customFormat="1" ht="16.5" customHeight="1">
      <c r="A44" s="28" t="s">
        <v>165</v>
      </c>
      <c r="B44" s="277">
        <v>100</v>
      </c>
      <c r="C44" s="277">
        <v>100</v>
      </c>
      <c r="D44" s="277">
        <v>100</v>
      </c>
      <c r="E44" s="277">
        <v>100</v>
      </c>
      <c r="F44" s="277">
        <v>100</v>
      </c>
      <c r="G44" s="277">
        <v>100</v>
      </c>
      <c r="H44" s="277">
        <v>100</v>
      </c>
      <c r="I44" s="277">
        <v>100</v>
      </c>
      <c r="J44" s="277">
        <v>100</v>
      </c>
      <c r="K44" s="277">
        <v>100</v>
      </c>
      <c r="L44" s="277">
        <v>100</v>
      </c>
      <c r="M44" s="277">
        <v>100</v>
      </c>
      <c r="N44" s="277">
        <v>100.00000000000001</v>
      </c>
    </row>
    <row r="45" spans="1:14" s="99" customFormat="1" ht="16.5" customHeight="1">
      <c r="A45" s="15" t="s">
        <v>3</v>
      </c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</row>
    <row r="46" spans="1:14" s="99" customFormat="1" ht="16.5" customHeight="1">
      <c r="A46" s="16" t="s">
        <v>45</v>
      </c>
      <c r="B46" s="284">
        <v>5.4442079130313195</v>
      </c>
      <c r="C46" s="284">
        <v>5.4763319315040162</v>
      </c>
      <c r="D46" s="284">
        <v>4.764690883299771</v>
      </c>
      <c r="E46" s="284">
        <v>4.6752261535752355</v>
      </c>
      <c r="F46" s="284">
        <v>4.6790243797937965</v>
      </c>
      <c r="G46" s="284">
        <v>3.9498047676216625</v>
      </c>
      <c r="H46" s="284">
        <v>3.791181200718921</v>
      </c>
      <c r="I46" s="284">
        <v>3.791181200718921</v>
      </c>
      <c r="J46" s="284">
        <v>3.1204343254573867</v>
      </c>
      <c r="K46" s="284">
        <v>3.0368564172077788</v>
      </c>
      <c r="L46" s="284">
        <v>2.9921456150118071</v>
      </c>
      <c r="M46" s="284">
        <v>2.202883889357842</v>
      </c>
      <c r="N46" s="284">
        <v>2.180730523973788</v>
      </c>
    </row>
    <row r="47" spans="1:14" s="99" customFormat="1" ht="16.5" customHeight="1">
      <c r="A47" s="16" t="s">
        <v>48</v>
      </c>
      <c r="B47" s="284">
        <v>20.625065236168268</v>
      </c>
      <c r="C47" s="284">
        <v>20.403291549835753</v>
      </c>
      <c r="D47" s="284">
        <v>21.190271905896914</v>
      </c>
      <c r="E47" s="284">
        <v>21.203321853299993</v>
      </c>
      <c r="F47" s="284">
        <v>20.128496507953546</v>
      </c>
      <c r="G47" s="284">
        <v>21.012811672569605</v>
      </c>
      <c r="H47" s="284">
        <v>20.840731825985305</v>
      </c>
      <c r="I47" s="284">
        <v>20.840731825985305</v>
      </c>
      <c r="J47" s="284">
        <v>20.860481296856438</v>
      </c>
      <c r="K47" s="284">
        <v>20.993195564080604</v>
      </c>
      <c r="L47" s="284">
        <v>20.809237518766967</v>
      </c>
      <c r="M47" s="284">
        <v>20.237693884438301</v>
      </c>
      <c r="N47" s="284">
        <v>18.946662506324376</v>
      </c>
    </row>
    <row r="48" spans="1:14" s="99" customFormat="1" ht="16.5" customHeight="1">
      <c r="A48" s="16" t="s">
        <v>46</v>
      </c>
      <c r="B48" s="284">
        <v>73.930726850800411</v>
      </c>
      <c r="C48" s="284">
        <v>74.120376518660237</v>
      </c>
      <c r="D48" s="284">
        <v>74.045037210803315</v>
      </c>
      <c r="E48" s="284">
        <v>74.121451993124765</v>
      </c>
      <c r="F48" s="284">
        <v>75.192479112252656</v>
      </c>
      <c r="G48" s="284">
        <v>75.037383559808731</v>
      </c>
      <c r="H48" s="284">
        <v>75.368086973295775</v>
      </c>
      <c r="I48" s="284">
        <v>75.368086973295775</v>
      </c>
      <c r="J48" s="284">
        <v>76.01908437768617</v>
      </c>
      <c r="K48" s="284">
        <v>75.969948018711619</v>
      </c>
      <c r="L48" s="284">
        <v>76.198616866221229</v>
      </c>
      <c r="M48" s="284">
        <v>77.55942222620385</v>
      </c>
      <c r="N48" s="284">
        <v>78.872606969701849</v>
      </c>
    </row>
    <row r="49" spans="1:39" s="99" customFormat="1" ht="4.5" customHeight="1">
      <c r="A49" s="17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</row>
    <row r="50" spans="1:39" s="276" customFormat="1" ht="16.5" customHeight="1">
      <c r="A50" s="13" t="s">
        <v>61</v>
      </c>
      <c r="B50" s="275">
        <v>100</v>
      </c>
      <c r="C50" s="275">
        <v>100</v>
      </c>
      <c r="D50" s="275">
        <v>100</v>
      </c>
      <c r="E50" s="275">
        <v>100</v>
      </c>
      <c r="F50" s="275">
        <v>100.00000000000001</v>
      </c>
      <c r="G50" s="275">
        <v>100.00000000000001</v>
      </c>
      <c r="H50" s="275">
        <v>100</v>
      </c>
      <c r="I50" s="275">
        <v>100</v>
      </c>
      <c r="J50" s="275">
        <v>100</v>
      </c>
      <c r="K50" s="275">
        <v>100</v>
      </c>
      <c r="L50" s="275">
        <v>100</v>
      </c>
      <c r="M50" s="275">
        <v>100.00000000000001</v>
      </c>
      <c r="N50" s="275">
        <v>99.999999999999986</v>
      </c>
    </row>
    <row r="51" spans="1:39" s="99" customFormat="1" ht="16.5" customHeight="1">
      <c r="A51" s="15" t="s">
        <v>3</v>
      </c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</row>
    <row r="52" spans="1:39" s="99" customFormat="1" ht="16.5" customHeight="1">
      <c r="A52" s="16" t="s">
        <v>39</v>
      </c>
      <c r="B52" s="116">
        <v>39.680815870990507</v>
      </c>
      <c r="C52" s="116">
        <v>39.922789634985172</v>
      </c>
      <c r="D52" s="116">
        <v>39.71929765863829</v>
      </c>
      <c r="E52" s="116">
        <v>39.888511342707233</v>
      </c>
      <c r="F52" s="116">
        <v>39.883780730155294</v>
      </c>
      <c r="G52" s="116">
        <v>39.533195954574467</v>
      </c>
      <c r="H52" s="116">
        <v>40.060251896947008</v>
      </c>
      <c r="I52" s="116">
        <v>40.128554667275203</v>
      </c>
      <c r="J52" s="116">
        <v>39.496219816119194</v>
      </c>
      <c r="K52" s="116">
        <v>39.598782630221329</v>
      </c>
      <c r="L52" s="116">
        <v>40.075942972177863</v>
      </c>
      <c r="M52" s="116">
        <v>40.987265199739547</v>
      </c>
      <c r="N52" s="116">
        <v>42.659534796914137</v>
      </c>
    </row>
    <row r="53" spans="1:39" s="99" customFormat="1" ht="16.5" customHeight="1" thickBot="1">
      <c r="A53" s="18" t="s">
        <v>40</v>
      </c>
      <c r="B53" s="117">
        <v>60.319184129009493</v>
      </c>
      <c r="C53" s="117">
        <v>60.077210365014821</v>
      </c>
      <c r="D53" s="455">
        <v>60.28070234136171</v>
      </c>
      <c r="E53" s="455">
        <v>60.11148865729276</v>
      </c>
      <c r="F53" s="455">
        <v>60.11621926984472</v>
      </c>
      <c r="G53" s="455">
        <v>60.466804045425548</v>
      </c>
      <c r="H53" s="455">
        <v>59.939748103052999</v>
      </c>
      <c r="I53" s="455">
        <v>59.871445332724797</v>
      </c>
      <c r="J53" s="455">
        <v>60.503780183880814</v>
      </c>
      <c r="K53" s="455">
        <v>60.401217369778671</v>
      </c>
      <c r="L53" s="455">
        <v>59.92405702782213</v>
      </c>
      <c r="M53" s="455">
        <v>59.012734800260468</v>
      </c>
      <c r="N53" s="455">
        <v>57.340465203085849</v>
      </c>
    </row>
    <row r="54" spans="1:39" s="99" customFormat="1" ht="16.5" customHeight="1" thickTop="1">
      <c r="D54" s="391"/>
      <c r="E54" s="391"/>
      <c r="F54" s="391"/>
      <c r="G54" s="391"/>
      <c r="H54" s="391"/>
      <c r="I54" s="391"/>
      <c r="J54" s="391"/>
      <c r="K54" s="391"/>
      <c r="L54" s="391"/>
      <c r="M54" s="391"/>
      <c r="N54" s="391"/>
      <c r="Z54" s="19"/>
      <c r="AA54" s="36"/>
      <c r="AB54" s="37"/>
    </row>
    <row r="55" spans="1:39" s="99" customFormat="1">
      <c r="A55" s="11" t="s">
        <v>84</v>
      </c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19"/>
      <c r="AA55" s="36"/>
      <c r="AB55" s="37"/>
    </row>
    <row r="56" spans="1:39" ht="4.5" customHeight="1">
      <c r="O56" s="1"/>
      <c r="P56" s="1"/>
      <c r="Q56" s="1"/>
      <c r="R56" s="1"/>
      <c r="S56" s="1"/>
      <c r="T56" s="1"/>
      <c r="U56" s="1"/>
      <c r="V56" s="1"/>
      <c r="W56" s="1"/>
      <c r="Z56" s="145"/>
      <c r="AA56" s="36"/>
      <c r="AB56" s="37"/>
      <c r="AK56" s="1"/>
    </row>
    <row r="57" spans="1:39" ht="36" customHeight="1">
      <c r="A57" s="243" t="s">
        <v>15</v>
      </c>
      <c r="B57" s="296" t="s">
        <v>376</v>
      </c>
      <c r="C57" s="156" t="s">
        <v>378</v>
      </c>
      <c r="D57" s="156" t="s">
        <v>379</v>
      </c>
      <c r="E57" s="156" t="s">
        <v>380</v>
      </c>
      <c r="F57" s="156" t="s">
        <v>381</v>
      </c>
      <c r="G57" s="156" t="s">
        <v>382</v>
      </c>
      <c r="H57" s="156" t="s">
        <v>383</v>
      </c>
      <c r="I57" s="156" t="s">
        <v>384</v>
      </c>
      <c r="J57" s="156" t="s">
        <v>385</v>
      </c>
      <c r="K57" s="156" t="s">
        <v>386</v>
      </c>
      <c r="L57" s="156" t="s">
        <v>387</v>
      </c>
      <c r="M57" s="156" t="s">
        <v>388</v>
      </c>
      <c r="N57" s="156" t="s">
        <v>362</v>
      </c>
      <c r="O57" s="21"/>
      <c r="P57" s="21"/>
      <c r="Q57" s="21"/>
      <c r="R57" s="21"/>
      <c r="S57" s="1"/>
      <c r="T57" s="1"/>
      <c r="U57" s="1"/>
      <c r="V57" s="1"/>
      <c r="W57" s="1"/>
      <c r="AK57" s="1"/>
    </row>
    <row r="58" spans="1:39" s="166" customFormat="1" ht="16.5" customHeight="1">
      <c r="A58" s="164" t="s">
        <v>87</v>
      </c>
      <c r="B58" s="517">
        <v>168.91011778000001</v>
      </c>
      <c r="C58" s="165">
        <v>4.5091711999999999</v>
      </c>
      <c r="D58" s="165">
        <v>17.53624864</v>
      </c>
      <c r="E58" s="165">
        <v>5.2553273799999998</v>
      </c>
      <c r="F58" s="165">
        <v>15.920454360000001</v>
      </c>
      <c r="G58" s="165">
        <v>33.486585570000003</v>
      </c>
      <c r="H58" s="165">
        <v>6.9296546399999999</v>
      </c>
      <c r="I58" s="165">
        <v>5.7317288900000003</v>
      </c>
      <c r="J58" s="165">
        <v>16.074180890000001</v>
      </c>
      <c r="K58" s="165">
        <v>5.0725387499999997</v>
      </c>
      <c r="L58" s="165">
        <v>9.6056718599999993</v>
      </c>
      <c r="M58" s="165">
        <v>40.260304150000003</v>
      </c>
      <c r="N58" s="165">
        <v>8.5282514500000008</v>
      </c>
      <c r="O58" s="21"/>
      <c r="P58" s="21"/>
      <c r="Q58" s="21"/>
      <c r="R58" s="21"/>
    </row>
    <row r="59" spans="1:39" s="166" customFormat="1" ht="16.5" customHeight="1">
      <c r="A59" s="164" t="s">
        <v>86</v>
      </c>
      <c r="B59" s="517">
        <v>421.59811322999997</v>
      </c>
      <c r="C59" s="165">
        <v>14.47039717</v>
      </c>
      <c r="D59" s="165">
        <v>55.532430740000002</v>
      </c>
      <c r="E59" s="165">
        <v>24.63896081</v>
      </c>
      <c r="F59" s="165">
        <v>28.79297777</v>
      </c>
      <c r="G59" s="165">
        <v>60.429490979999997</v>
      </c>
      <c r="H59" s="165">
        <v>22.03175156</v>
      </c>
      <c r="I59" s="165">
        <v>16.226288839999999</v>
      </c>
      <c r="J59" s="165">
        <v>58.545700340000003</v>
      </c>
      <c r="K59" s="165">
        <v>24.29555229</v>
      </c>
      <c r="L59" s="165">
        <v>21.271028609999998</v>
      </c>
      <c r="M59" s="165">
        <v>70.873091259999995</v>
      </c>
      <c r="N59" s="165">
        <v>24.490442860000002</v>
      </c>
      <c r="O59" s="21"/>
      <c r="P59" s="21"/>
      <c r="Q59" s="21"/>
      <c r="R59" s="21"/>
    </row>
    <row r="60" spans="1:39" s="163" customFormat="1" ht="16.5" customHeight="1" thickBot="1">
      <c r="A60" s="167" t="s">
        <v>85</v>
      </c>
      <c r="B60" s="518">
        <v>504.06687601099998</v>
      </c>
      <c r="C60" s="117">
        <v>2.7367780349999999</v>
      </c>
      <c r="D60" s="455">
        <v>10.841462745999999</v>
      </c>
      <c r="E60" s="455">
        <v>9.6929287449999997</v>
      </c>
      <c r="F60" s="455">
        <v>8.6280511260000008</v>
      </c>
      <c r="G60" s="455">
        <v>10.211354545000001</v>
      </c>
      <c r="H60" s="455">
        <v>33.299072703</v>
      </c>
      <c r="I60" s="455">
        <v>4.709181794</v>
      </c>
      <c r="J60" s="455">
        <v>32.805220998000003</v>
      </c>
      <c r="K60" s="455">
        <v>5.3980061720000005</v>
      </c>
      <c r="L60" s="455">
        <v>34.665422791000005</v>
      </c>
      <c r="M60" s="455">
        <v>106.11414529199999</v>
      </c>
      <c r="N60" s="455">
        <v>244.96525106399997</v>
      </c>
      <c r="O60" s="21"/>
      <c r="P60" s="21"/>
      <c r="Q60" s="21"/>
      <c r="R60" s="21"/>
    </row>
    <row r="61" spans="1:39" s="99" customFormat="1" ht="16.5" customHeight="1" thickTop="1">
      <c r="A61" s="55"/>
      <c r="C61" s="130"/>
      <c r="D61" s="393"/>
      <c r="E61" s="393"/>
      <c r="F61" s="393"/>
      <c r="G61" s="393"/>
      <c r="H61" s="393"/>
      <c r="I61" s="393"/>
      <c r="J61" s="393"/>
      <c r="K61" s="393"/>
      <c r="L61" s="393"/>
      <c r="M61" s="393"/>
      <c r="N61" s="393"/>
      <c r="O61" s="393"/>
      <c r="P61" s="393"/>
      <c r="Q61" s="393"/>
      <c r="R61" s="393"/>
      <c r="S61" s="393"/>
      <c r="T61" s="393"/>
      <c r="U61" s="393"/>
      <c r="V61" s="393"/>
      <c r="W61" s="393"/>
      <c r="X61" s="133"/>
      <c r="Y61" s="157"/>
      <c r="Z61" s="36"/>
      <c r="AA61" s="37"/>
    </row>
    <row r="62" spans="1:39" s="99" customFormat="1" ht="43.5" customHeight="1">
      <c r="A62" s="392" t="s">
        <v>328</v>
      </c>
      <c r="B62" s="456" t="s">
        <v>331</v>
      </c>
      <c r="C62" s="456" t="s">
        <v>332</v>
      </c>
      <c r="D62" s="456" t="s">
        <v>339</v>
      </c>
      <c r="E62" s="510"/>
      <c r="F62" s="510"/>
      <c r="G62" s="510"/>
      <c r="H62" s="510"/>
      <c r="I62" s="510"/>
      <c r="J62" s="510"/>
      <c r="K62" s="510"/>
      <c r="L62" s="510"/>
      <c r="M62" s="510"/>
      <c r="N62" s="510"/>
      <c r="O62" s="389"/>
      <c r="P62" s="389"/>
      <c r="Q62" s="389"/>
      <c r="R62" s="389"/>
      <c r="S62" s="389"/>
      <c r="T62" s="389"/>
      <c r="U62" s="389"/>
      <c r="V62" s="389"/>
      <c r="W62" s="389"/>
      <c r="X62" s="57"/>
      <c r="Y62" s="57"/>
      <c r="Z62" s="130"/>
      <c r="AA62" s="130"/>
      <c r="AB62" s="130"/>
      <c r="AC62" s="130"/>
      <c r="AD62" s="130"/>
      <c r="AE62" s="130"/>
      <c r="AF62" s="57"/>
      <c r="AG62" s="1"/>
      <c r="AH62" s="1"/>
      <c r="AI62" s="1"/>
      <c r="AJ62" s="1"/>
      <c r="AK62" s="145"/>
      <c r="AL62" s="36"/>
      <c r="AM62" s="37"/>
    </row>
    <row r="63" spans="1:39">
      <c r="A63" s="507" t="s">
        <v>333</v>
      </c>
      <c r="B63" s="515"/>
      <c r="C63" s="516"/>
      <c r="D63" s="516"/>
      <c r="E63" s="114"/>
      <c r="F63" s="114"/>
      <c r="G63" s="114"/>
      <c r="H63" s="114"/>
      <c r="I63" s="114"/>
      <c r="J63" s="114"/>
      <c r="K63" s="114"/>
      <c r="L63" s="114"/>
      <c r="M63" s="114"/>
      <c r="N63" s="114"/>
      <c r="O63" s="387"/>
      <c r="P63" s="387"/>
      <c r="Q63" s="387"/>
      <c r="R63" s="387"/>
      <c r="S63" s="387"/>
      <c r="T63" s="387"/>
      <c r="U63" s="387"/>
      <c r="V63" s="387"/>
      <c r="W63" s="387"/>
      <c r="X63" s="22"/>
      <c r="Y63" s="22"/>
      <c r="Z63" s="22"/>
      <c r="AA63" s="22"/>
      <c r="AB63" s="22"/>
      <c r="AC63" s="22"/>
      <c r="AD63" s="22"/>
      <c r="AE63" s="22"/>
      <c r="AF63" s="22"/>
      <c r="AL63" s="36"/>
      <c r="AM63" s="37"/>
    </row>
    <row r="64" spans="1:39" ht="15.75" customHeight="1">
      <c r="A64" s="525" t="s">
        <v>334</v>
      </c>
      <c r="B64" s="512">
        <v>92.3</v>
      </c>
      <c r="C64" s="513" t="s">
        <v>36</v>
      </c>
      <c r="D64" s="514">
        <v>45435</v>
      </c>
      <c r="E64" s="114"/>
      <c r="F64" s="114"/>
      <c r="G64" s="114"/>
      <c r="H64" s="114"/>
      <c r="I64" s="114"/>
      <c r="J64" s="114"/>
      <c r="K64" s="114"/>
      <c r="L64" s="114"/>
      <c r="M64" s="114"/>
      <c r="N64" s="114"/>
      <c r="O64" s="57"/>
      <c r="P64" s="57"/>
      <c r="Q64" s="57"/>
      <c r="R64" s="1"/>
      <c r="S64" s="1"/>
      <c r="T64" s="1"/>
      <c r="U64" s="1"/>
      <c r="V64" s="1"/>
      <c r="W64" s="1"/>
      <c r="AK64" s="1"/>
    </row>
    <row r="65" spans="1:37" ht="14.25" customHeight="1">
      <c r="A65" s="525" t="s">
        <v>341</v>
      </c>
      <c r="B65" s="512">
        <v>102</v>
      </c>
      <c r="C65" s="513" t="s">
        <v>36</v>
      </c>
      <c r="D65" s="514">
        <v>45498</v>
      </c>
      <c r="E65" s="389"/>
      <c r="F65" s="389"/>
      <c r="G65" s="389"/>
      <c r="H65" s="389"/>
      <c r="I65" s="389"/>
      <c r="J65" s="389"/>
      <c r="K65" s="389"/>
      <c r="L65" s="389"/>
      <c r="M65" s="389"/>
      <c r="N65" s="389"/>
      <c r="O65" s="57"/>
      <c r="P65" s="57"/>
      <c r="Q65" s="57"/>
      <c r="R65" s="1"/>
      <c r="S65" s="1"/>
      <c r="T65" s="1"/>
      <c r="U65" s="1"/>
      <c r="V65" s="1"/>
      <c r="W65" s="1"/>
      <c r="AK65" s="1"/>
    </row>
    <row r="66" spans="1:37" ht="14.25" customHeight="1">
      <c r="A66" s="525" t="s">
        <v>342</v>
      </c>
      <c r="B66" s="512">
        <v>40</v>
      </c>
      <c r="C66" s="513" t="s">
        <v>36</v>
      </c>
      <c r="D66" s="514">
        <v>45510</v>
      </c>
      <c r="E66" s="511"/>
      <c r="F66" s="511"/>
      <c r="G66" s="511"/>
      <c r="H66" s="511"/>
      <c r="I66" s="511"/>
      <c r="J66" s="511"/>
      <c r="K66" s="511"/>
      <c r="L66" s="511"/>
      <c r="M66" s="511"/>
      <c r="N66" s="511"/>
      <c r="O66" s="57"/>
      <c r="P66" s="57"/>
      <c r="Q66" s="57"/>
      <c r="R66" s="1"/>
      <c r="S66" s="1"/>
      <c r="T66" s="1"/>
      <c r="U66" s="1"/>
      <c r="V66" s="1"/>
      <c r="W66" s="1"/>
      <c r="AK66" s="1"/>
    </row>
    <row r="67" spans="1:37" ht="14.25" customHeight="1">
      <c r="A67" s="507" t="s">
        <v>335</v>
      </c>
      <c r="B67" s="512"/>
      <c r="C67" s="513"/>
      <c r="D67" s="514"/>
      <c r="E67" s="508"/>
      <c r="F67" s="508"/>
      <c r="G67" s="508"/>
      <c r="H67" s="508"/>
      <c r="I67" s="508"/>
      <c r="J67" s="508"/>
      <c r="K67" s="508"/>
      <c r="L67" s="508"/>
      <c r="M67" s="508"/>
      <c r="N67" s="508"/>
      <c r="O67" s="57"/>
      <c r="P67" s="57"/>
      <c r="Q67" s="57"/>
      <c r="R67" s="1"/>
      <c r="S67" s="1"/>
      <c r="T67" s="1"/>
      <c r="U67" s="1"/>
      <c r="V67" s="1"/>
      <c r="W67" s="1"/>
      <c r="AK67" s="1"/>
    </row>
    <row r="68" spans="1:37">
      <c r="A68" s="525" t="s">
        <v>329</v>
      </c>
      <c r="B68" s="512">
        <v>10</v>
      </c>
      <c r="C68" s="513" t="s">
        <v>36</v>
      </c>
      <c r="D68" s="514">
        <v>45426</v>
      </c>
      <c r="E68" s="509"/>
      <c r="F68" s="509"/>
      <c r="G68" s="509"/>
      <c r="H68" s="509"/>
      <c r="I68" s="509"/>
      <c r="J68" s="509"/>
      <c r="K68" s="509"/>
      <c r="L68" s="509"/>
      <c r="M68" s="509"/>
      <c r="N68" s="509"/>
      <c r="O68" s="57"/>
      <c r="P68" s="57"/>
      <c r="Q68" s="57"/>
      <c r="R68" s="1"/>
      <c r="S68" s="1"/>
      <c r="T68" s="1"/>
      <c r="U68" s="1"/>
      <c r="V68" s="1"/>
      <c r="W68" s="1"/>
      <c r="AK68" s="1"/>
    </row>
    <row r="69" spans="1:37" ht="33">
      <c r="A69" s="525" t="s">
        <v>330</v>
      </c>
      <c r="B69" s="512">
        <v>236</v>
      </c>
      <c r="C69" s="513" t="s">
        <v>36</v>
      </c>
      <c r="D69" s="514">
        <v>45427</v>
      </c>
      <c r="E69" s="509"/>
      <c r="F69" s="509"/>
      <c r="G69" s="509"/>
      <c r="H69" s="509"/>
      <c r="I69" s="509"/>
      <c r="J69" s="509"/>
      <c r="K69" s="509"/>
      <c r="L69" s="509"/>
      <c r="M69" s="509"/>
      <c r="N69" s="509"/>
      <c r="O69" s="57"/>
      <c r="P69" s="57"/>
      <c r="Q69" s="57"/>
      <c r="R69" s="1"/>
      <c r="S69" s="1"/>
      <c r="T69" s="1"/>
      <c r="U69" s="1"/>
      <c r="V69" s="1"/>
      <c r="W69" s="1"/>
      <c r="AK69" s="1"/>
    </row>
    <row r="70" spans="1:37" s="385" customFormat="1">
      <c r="A70" s="524" t="s">
        <v>353</v>
      </c>
      <c r="B70" s="512"/>
      <c r="C70" s="513"/>
      <c r="D70" s="514"/>
      <c r="E70" s="509"/>
      <c r="F70" s="509"/>
      <c r="G70" s="509"/>
      <c r="H70" s="509"/>
      <c r="I70" s="509"/>
      <c r="J70" s="509"/>
      <c r="K70" s="509"/>
      <c r="L70" s="509"/>
      <c r="M70" s="509"/>
      <c r="N70" s="509"/>
      <c r="O70" s="389"/>
      <c r="P70" s="389"/>
      <c r="Q70" s="389"/>
    </row>
    <row r="71" spans="1:37" s="385" customFormat="1">
      <c r="A71" s="525" t="s">
        <v>354</v>
      </c>
      <c r="B71" s="512">
        <v>236</v>
      </c>
      <c r="C71" s="513" t="s">
        <v>36</v>
      </c>
      <c r="D71" s="514">
        <v>45608</v>
      </c>
      <c r="E71" s="509"/>
      <c r="F71" s="509"/>
      <c r="G71" s="509"/>
      <c r="H71" s="509"/>
      <c r="I71" s="509"/>
      <c r="J71" s="509"/>
      <c r="K71" s="509"/>
      <c r="L71" s="509"/>
      <c r="M71" s="509"/>
      <c r="N71" s="509"/>
      <c r="O71" s="389"/>
      <c r="P71" s="389"/>
      <c r="Q71" s="389"/>
    </row>
    <row r="72" spans="1:37" s="385" customFormat="1">
      <c r="A72" s="537" t="s">
        <v>355</v>
      </c>
      <c r="B72" s="512"/>
      <c r="C72" s="513"/>
      <c r="D72" s="514"/>
      <c r="E72" s="509"/>
      <c r="F72" s="509"/>
      <c r="G72" s="509"/>
      <c r="H72" s="509"/>
      <c r="I72" s="509"/>
      <c r="J72" s="509"/>
      <c r="K72" s="509"/>
      <c r="L72" s="509"/>
      <c r="M72" s="509"/>
      <c r="N72" s="509"/>
      <c r="O72" s="389"/>
      <c r="P72" s="389"/>
      <c r="Q72" s="389"/>
    </row>
    <row r="73" spans="1:37" s="385" customFormat="1" ht="33">
      <c r="A73" s="525" t="s">
        <v>356</v>
      </c>
      <c r="B73" s="512">
        <v>50</v>
      </c>
      <c r="C73" s="513" t="s">
        <v>36</v>
      </c>
      <c r="D73" s="514">
        <v>45608</v>
      </c>
      <c r="E73" s="509"/>
      <c r="F73" s="509"/>
      <c r="G73" s="509"/>
      <c r="H73" s="509"/>
      <c r="I73" s="509"/>
      <c r="J73" s="509"/>
      <c r="K73" s="509"/>
      <c r="L73" s="509"/>
      <c r="M73" s="509"/>
      <c r="N73" s="509"/>
      <c r="O73" s="389"/>
      <c r="P73" s="389"/>
      <c r="Q73" s="389"/>
    </row>
    <row r="74" spans="1:37" s="385" customFormat="1">
      <c r="A74" s="537" t="s">
        <v>357</v>
      </c>
      <c r="B74" s="512"/>
      <c r="C74" s="513"/>
      <c r="D74" s="514"/>
      <c r="E74" s="509"/>
      <c r="F74" s="509"/>
      <c r="G74" s="509"/>
      <c r="H74" s="509"/>
      <c r="I74" s="509"/>
      <c r="J74" s="509"/>
      <c r="K74" s="509"/>
      <c r="L74" s="509"/>
      <c r="M74" s="509"/>
      <c r="N74" s="509"/>
      <c r="O74" s="389"/>
      <c r="P74" s="389"/>
      <c r="Q74" s="389"/>
    </row>
    <row r="75" spans="1:37" s="385" customFormat="1" ht="33">
      <c r="A75" s="525" t="s">
        <v>358</v>
      </c>
      <c r="B75" s="512">
        <v>89.468999999999994</v>
      </c>
      <c r="C75" s="513" t="s">
        <v>36</v>
      </c>
      <c r="D75" s="514">
        <v>45597</v>
      </c>
      <c r="E75" s="509"/>
      <c r="F75" s="509"/>
      <c r="G75" s="509"/>
      <c r="H75" s="509"/>
      <c r="I75" s="509"/>
      <c r="J75" s="509"/>
      <c r="K75" s="509"/>
      <c r="L75" s="509"/>
      <c r="M75" s="509"/>
      <c r="N75" s="509"/>
      <c r="O75" s="389"/>
      <c r="P75" s="389"/>
      <c r="Q75" s="389"/>
    </row>
    <row r="76" spans="1:37" s="385" customFormat="1" ht="33">
      <c r="A76" s="524" t="s">
        <v>359</v>
      </c>
      <c r="B76" s="512"/>
      <c r="C76" s="513"/>
      <c r="D76" s="514"/>
      <c r="E76" s="509"/>
      <c r="F76" s="509"/>
      <c r="G76" s="509"/>
      <c r="H76" s="509"/>
      <c r="I76" s="509"/>
      <c r="J76" s="509"/>
      <c r="K76" s="509"/>
      <c r="L76" s="509"/>
      <c r="M76" s="509"/>
      <c r="N76" s="509"/>
      <c r="O76" s="389"/>
      <c r="P76" s="389"/>
      <c r="Q76" s="389"/>
    </row>
    <row r="77" spans="1:37" s="385" customFormat="1">
      <c r="A77" s="525" t="s">
        <v>336</v>
      </c>
      <c r="B77" s="512">
        <v>100</v>
      </c>
      <c r="C77" s="513" t="s">
        <v>34</v>
      </c>
      <c r="D77" s="514">
        <v>45432</v>
      </c>
      <c r="E77" s="509"/>
      <c r="F77" s="509"/>
      <c r="G77" s="509"/>
      <c r="H77" s="509"/>
      <c r="I77" s="509"/>
      <c r="J77" s="509"/>
      <c r="K77" s="509"/>
      <c r="L77" s="509"/>
      <c r="M77" s="509"/>
      <c r="N77" s="509"/>
      <c r="O77" s="389"/>
      <c r="P77" s="389"/>
      <c r="Q77" s="389"/>
    </row>
    <row r="78" spans="1:37" s="385" customFormat="1">
      <c r="A78" s="525" t="s">
        <v>340</v>
      </c>
      <c r="B78" s="512">
        <v>200</v>
      </c>
      <c r="C78" s="513" t="s">
        <v>34</v>
      </c>
      <c r="D78" s="514">
        <v>45499</v>
      </c>
      <c r="E78" s="509"/>
      <c r="F78" s="509"/>
      <c r="G78" s="509"/>
      <c r="H78" s="509"/>
      <c r="I78" s="509"/>
      <c r="J78" s="509"/>
      <c r="K78" s="509"/>
      <c r="L78" s="509"/>
      <c r="M78" s="509"/>
      <c r="N78" s="509"/>
      <c r="O78" s="389"/>
      <c r="P78" s="389"/>
      <c r="Q78" s="389"/>
    </row>
    <row r="79" spans="1:37" s="385" customFormat="1">
      <c r="A79" s="507" t="s">
        <v>360</v>
      </c>
      <c r="B79" s="512"/>
      <c r="C79" s="513"/>
      <c r="D79" s="514"/>
      <c r="E79" s="509"/>
      <c r="F79" s="509"/>
      <c r="G79" s="509"/>
      <c r="H79" s="509"/>
      <c r="I79" s="509"/>
      <c r="J79" s="509"/>
      <c r="K79" s="509"/>
      <c r="L79" s="509"/>
      <c r="M79" s="509"/>
      <c r="N79" s="509"/>
      <c r="O79" s="389"/>
      <c r="P79" s="389"/>
      <c r="Q79" s="389"/>
    </row>
    <row r="80" spans="1:37" s="385" customFormat="1" ht="49.5">
      <c r="A80" s="525" t="s">
        <v>343</v>
      </c>
      <c r="B80" s="512">
        <v>75</v>
      </c>
      <c r="C80" s="513" t="s">
        <v>36</v>
      </c>
      <c r="D80" s="514">
        <v>45469</v>
      </c>
      <c r="E80" s="509"/>
      <c r="F80" s="509"/>
      <c r="G80" s="509"/>
      <c r="H80" s="509"/>
      <c r="I80" s="509"/>
      <c r="J80" s="509"/>
      <c r="K80" s="509"/>
      <c r="L80" s="509"/>
      <c r="M80" s="509"/>
      <c r="N80" s="509"/>
      <c r="O80" s="389"/>
      <c r="P80" s="389"/>
      <c r="Q80" s="389"/>
    </row>
    <row r="81" spans="1:39">
      <c r="A81" s="55"/>
      <c r="B81" s="22"/>
      <c r="C81" s="22"/>
      <c r="D81" s="387"/>
      <c r="E81" s="509"/>
      <c r="F81" s="509"/>
      <c r="G81" s="509"/>
      <c r="H81" s="509"/>
      <c r="I81" s="509"/>
      <c r="J81" s="509"/>
      <c r="K81" s="509"/>
      <c r="L81" s="509"/>
      <c r="M81" s="509"/>
      <c r="N81" s="509"/>
      <c r="O81" s="389"/>
      <c r="P81" s="389"/>
      <c r="Q81" s="389"/>
      <c r="R81" s="389"/>
      <c r="S81" s="389"/>
      <c r="T81" s="389"/>
      <c r="U81" s="389"/>
      <c r="V81" s="389"/>
      <c r="W81" s="389"/>
      <c r="X81" s="57"/>
      <c r="Y81" s="57"/>
      <c r="Z81" s="57"/>
      <c r="AA81" s="57"/>
      <c r="AB81" s="57"/>
      <c r="AC81" s="57"/>
      <c r="AD81" s="57"/>
      <c r="AE81" s="57"/>
      <c r="AF81" s="57"/>
      <c r="AG81" s="57"/>
      <c r="AH81" s="57"/>
      <c r="AI81" s="57"/>
      <c r="AJ81" s="57"/>
      <c r="AK81" s="57"/>
      <c r="AL81" s="57"/>
      <c r="AM81" s="57"/>
    </row>
    <row r="82" spans="1:39">
      <c r="A82" s="387" t="s">
        <v>107</v>
      </c>
      <c r="B82" s="387"/>
      <c r="C82" s="387"/>
      <c r="D82" s="387"/>
      <c r="E82" s="387"/>
      <c r="F82" s="387"/>
      <c r="G82" s="387"/>
      <c r="H82" s="387"/>
      <c r="I82" s="387"/>
      <c r="J82" s="387"/>
      <c r="K82" s="387"/>
      <c r="L82" s="387"/>
      <c r="M82" s="387"/>
      <c r="N82" s="387"/>
      <c r="V82" s="1"/>
      <c r="W82" s="1"/>
      <c r="AI82" s="145"/>
      <c r="AK82" s="1"/>
    </row>
    <row r="83" spans="1:39">
      <c r="A83" s="24"/>
      <c r="B83" s="400" t="s">
        <v>389</v>
      </c>
      <c r="C83" s="400" t="s">
        <v>390</v>
      </c>
      <c r="D83" s="400" t="s">
        <v>391</v>
      </c>
      <c r="E83" s="400" t="s">
        <v>392</v>
      </c>
      <c r="F83" s="400" t="s">
        <v>393</v>
      </c>
      <c r="G83" s="400" t="s">
        <v>394</v>
      </c>
      <c r="H83" s="400" t="s">
        <v>395</v>
      </c>
      <c r="I83" s="400" t="s">
        <v>396</v>
      </c>
      <c r="J83" s="400" t="s">
        <v>397</v>
      </c>
      <c r="K83" s="400" t="s">
        <v>398</v>
      </c>
      <c r="L83" s="400" t="s">
        <v>399</v>
      </c>
      <c r="M83" s="400" t="s">
        <v>400</v>
      </c>
      <c r="N83" s="400" t="s">
        <v>363</v>
      </c>
      <c r="V83" s="1"/>
      <c r="W83" s="1"/>
      <c r="AI83" s="145"/>
      <c r="AK83" s="1"/>
    </row>
    <row r="84" spans="1:39">
      <c r="A84" s="281" t="s">
        <v>51</v>
      </c>
      <c r="B84" s="384">
        <v>1.3416586378121989</v>
      </c>
      <c r="C84" s="384">
        <v>1.3291662540845628</v>
      </c>
      <c r="D84" s="384">
        <v>1.32852690937871</v>
      </c>
      <c r="E84" s="384">
        <v>1.3234336859235152</v>
      </c>
      <c r="F84" s="384">
        <v>1.3175266238622005</v>
      </c>
      <c r="G84" s="384">
        <v>1.3233930778739185</v>
      </c>
      <c r="H84" s="384">
        <v>1.3149989694971145</v>
      </c>
      <c r="I84" s="384">
        <v>1.3258406715072866</v>
      </c>
      <c r="J84" s="384">
        <v>1.3478440378809384</v>
      </c>
      <c r="K84" s="384">
        <v>1.3536094185686254</v>
      </c>
      <c r="L84" s="384">
        <v>1.3279421263402662</v>
      </c>
      <c r="M84" s="384">
        <v>1.3139063450233124</v>
      </c>
      <c r="N84" s="384">
        <v>1.3041406092394592</v>
      </c>
      <c r="V84" s="1"/>
      <c r="W84" s="1"/>
      <c r="AI84" s="145"/>
      <c r="AK84" s="1"/>
    </row>
    <row r="85" spans="1:39">
      <c r="A85" s="281" t="s">
        <v>52</v>
      </c>
      <c r="B85" s="384">
        <v>1.1064996664937374</v>
      </c>
      <c r="C85" s="384">
        <v>1.0837954252896327</v>
      </c>
      <c r="D85" s="384">
        <v>1.0814948555599524</v>
      </c>
      <c r="E85" s="384">
        <v>1.0783919853539463</v>
      </c>
      <c r="F85" s="384">
        <v>1.0717103736365745</v>
      </c>
      <c r="G85" s="384">
        <v>1.0816079522043676</v>
      </c>
      <c r="H85" s="384">
        <v>1.0710016488046166</v>
      </c>
      <c r="I85" s="384">
        <v>1.0832947113651579</v>
      </c>
      <c r="J85" s="384">
        <v>1.1079916393569531</v>
      </c>
      <c r="K85" s="384">
        <v>1.1164928224723742</v>
      </c>
      <c r="L85" s="384">
        <v>1.0835034233303191</v>
      </c>
      <c r="M85" s="384">
        <v>1.0562031218325563</v>
      </c>
      <c r="N85" s="384">
        <v>1.0437008271131734</v>
      </c>
      <c r="V85" s="1"/>
      <c r="W85" s="1"/>
      <c r="AI85" s="145"/>
      <c r="AK85" s="1"/>
    </row>
    <row r="86" spans="1:39">
      <c r="A86" s="281" t="s">
        <v>53</v>
      </c>
      <c r="B86" s="384">
        <v>7.0579806813409422E-3</v>
      </c>
      <c r="C86" s="384">
        <v>6.7902762649767303E-3</v>
      </c>
      <c r="D86" s="384">
        <v>6.6383062920459049E-3</v>
      </c>
      <c r="E86" s="384">
        <v>6.6085231895850298E-3</v>
      </c>
      <c r="F86" s="384">
        <v>6.415512751089451E-3</v>
      </c>
      <c r="G86" s="384">
        <v>6.3736093943139683E-3</v>
      </c>
      <c r="H86" s="384">
        <v>6.2319661995053587E-3</v>
      </c>
      <c r="I86" s="384">
        <v>6.4627426747000359E-3</v>
      </c>
      <c r="J86" s="384">
        <v>6.8846282868423097E-3</v>
      </c>
      <c r="K86" s="384">
        <v>6.981307446039451E-3</v>
      </c>
      <c r="L86" s="384">
        <v>6.5392068208241835E-3</v>
      </c>
      <c r="M86" s="384">
        <v>6.669369551996757E-3</v>
      </c>
      <c r="N86" s="384">
        <v>6.3395198708896504E-3</v>
      </c>
      <c r="V86" s="1"/>
      <c r="W86" s="1"/>
      <c r="AI86" s="145"/>
      <c r="AK86" s="1"/>
    </row>
    <row r="87" spans="1:39">
      <c r="A87" s="281" t="s">
        <v>54</v>
      </c>
      <c r="B87" s="384">
        <v>0.27228933521085008</v>
      </c>
      <c r="C87" s="384">
        <v>0.27225467868105757</v>
      </c>
      <c r="D87" s="384">
        <v>0.27225959635931934</v>
      </c>
      <c r="E87" s="384">
        <v>0.27229963384865746</v>
      </c>
      <c r="F87" s="384">
        <v>0.2722725045769836</v>
      </c>
      <c r="G87" s="384">
        <v>0.27227544293366296</v>
      </c>
      <c r="H87" s="384">
        <v>0.27228462489694971</v>
      </c>
      <c r="I87" s="384">
        <v>0.27225912765847882</v>
      </c>
      <c r="J87" s="384">
        <v>0.27228859701184427</v>
      </c>
      <c r="K87" s="384">
        <v>0.2722813177734173</v>
      </c>
      <c r="L87" s="384">
        <v>0.27229040175687896</v>
      </c>
      <c r="M87" s="384">
        <v>0.27227346442327188</v>
      </c>
      <c r="N87" s="384">
        <v>0.27226649182973572</v>
      </c>
      <c r="V87" s="1"/>
      <c r="W87" s="1"/>
      <c r="AI87" s="145"/>
      <c r="AK87" s="1"/>
    </row>
    <row r="88" spans="1:39">
      <c r="A88" s="281" t="s">
        <v>93</v>
      </c>
      <c r="B88" s="384">
        <v>0.14064082610736431</v>
      </c>
      <c r="C88" s="384">
        <v>0.13929596989800971</v>
      </c>
      <c r="D88" s="384">
        <v>0.13889988128215275</v>
      </c>
      <c r="E88" s="384">
        <v>0.13850183075671277</v>
      </c>
      <c r="F88" s="384">
        <v>0.13810886774451406</v>
      </c>
      <c r="G88" s="384">
        <v>0.13821075401730532</v>
      </c>
      <c r="H88" s="384">
        <v>0.13770094806265457</v>
      </c>
      <c r="I88" s="384">
        <v>0.13790617436531233</v>
      </c>
      <c r="J88" s="384">
        <v>0.14104714473718163</v>
      </c>
      <c r="K88" s="384">
        <v>0.14262108850562843</v>
      </c>
      <c r="L88" s="384">
        <v>0.14042113422038496</v>
      </c>
      <c r="M88" s="384">
        <v>0.13810054733427934</v>
      </c>
      <c r="N88" s="384">
        <v>0.13700322775872503</v>
      </c>
      <c r="V88" s="1"/>
      <c r="W88" s="1"/>
      <c r="AI88" s="145"/>
      <c r="AK88" s="1"/>
    </row>
    <row r="92" spans="1:39">
      <c r="A92" s="1" t="s">
        <v>91</v>
      </c>
    </row>
  </sheetData>
  <phoneticPr fontId="11" type="noConversion"/>
  <pageMargins left="0.43307086614173201" right="0" top="0" bottom="0" header="0.15748031496063" footer="0.118110236220472"/>
  <pageSetup paperSize="9" scale="42" orientation="landscape" r:id="rId1"/>
  <headerFooter>
    <oddFooter>&amp;R7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8"/>
  <sheetViews>
    <sheetView zoomScaleNormal="100" workbookViewId="0">
      <selection activeCell="D2" sqref="D2"/>
    </sheetView>
  </sheetViews>
  <sheetFormatPr defaultRowHeight="15"/>
  <cols>
    <col min="1" max="1" width="52.42578125" style="283" customWidth="1"/>
    <col min="2" max="7" width="24.140625" style="283" customWidth="1"/>
    <col min="8" max="9" width="24.5703125" style="283" customWidth="1"/>
    <col min="10" max="93" width="9.140625" style="283" customWidth="1"/>
    <col min="94" max="16384" width="9.140625" style="283"/>
  </cols>
  <sheetData>
    <row r="1" spans="1:9" ht="9" customHeight="1">
      <c r="A1" s="383"/>
    </row>
    <row r="2" spans="1:9" ht="18.75" customHeight="1">
      <c r="A2" s="563" t="s">
        <v>124</v>
      </c>
      <c r="B2" s="563"/>
      <c r="C2" s="563"/>
      <c r="D2" s="306" t="s">
        <v>363</v>
      </c>
      <c r="E2" s="146"/>
      <c r="F2" s="563"/>
      <c r="G2" s="563"/>
      <c r="H2" s="205"/>
    </row>
    <row r="3" spans="1:9" ht="9" customHeight="1">
      <c r="A3" s="240"/>
      <c r="B3" s="240"/>
      <c r="C3" s="240"/>
      <c r="D3" s="239"/>
      <c r="E3" s="239"/>
      <c r="F3" s="239"/>
      <c r="G3" s="239"/>
      <c r="H3" s="239"/>
    </row>
    <row r="4" spans="1:9" ht="28.35" customHeight="1">
      <c r="A4" s="492" t="s">
        <v>94</v>
      </c>
      <c r="B4" s="562" t="s">
        <v>218</v>
      </c>
      <c r="C4" s="562"/>
      <c r="D4" s="562" t="s">
        <v>326</v>
      </c>
      <c r="E4" s="562"/>
      <c r="F4" s="562" t="s">
        <v>219</v>
      </c>
      <c r="G4" s="562"/>
      <c r="H4" s="562" t="s">
        <v>220</v>
      </c>
      <c r="I4" s="562"/>
    </row>
    <row r="5" spans="1:9" ht="28.35" customHeight="1">
      <c r="A5" s="500" t="s">
        <v>221</v>
      </c>
      <c r="B5" s="565" t="s">
        <v>248</v>
      </c>
      <c r="C5" s="565"/>
      <c r="D5" s="565" t="s">
        <v>248</v>
      </c>
      <c r="E5" s="565"/>
      <c r="F5" s="560" t="s">
        <v>248</v>
      </c>
      <c r="G5" s="560"/>
      <c r="H5" s="560" t="s">
        <v>248</v>
      </c>
      <c r="I5" s="560"/>
    </row>
    <row r="6" spans="1:9" ht="16.5" customHeight="1">
      <c r="A6" s="500" t="s">
        <v>222</v>
      </c>
      <c r="B6" s="565" t="s">
        <v>249</v>
      </c>
      <c r="C6" s="565"/>
      <c r="D6" s="565" t="s">
        <v>249</v>
      </c>
      <c r="E6" s="565"/>
      <c r="F6" s="560" t="s">
        <v>249</v>
      </c>
      <c r="G6" s="560"/>
      <c r="H6" s="560" t="s">
        <v>249</v>
      </c>
      <c r="I6" s="560"/>
    </row>
    <row r="7" spans="1:9" ht="16.5" customHeight="1">
      <c r="A7" s="500" t="s">
        <v>223</v>
      </c>
      <c r="B7" s="565" t="s">
        <v>250</v>
      </c>
      <c r="C7" s="565"/>
      <c r="D7" s="565" t="s">
        <v>251</v>
      </c>
      <c r="E7" s="565"/>
      <c r="F7" s="560" t="s">
        <v>251</v>
      </c>
      <c r="G7" s="560"/>
      <c r="H7" s="560" t="s">
        <v>251</v>
      </c>
      <c r="I7" s="560"/>
    </row>
    <row r="8" spans="1:9" ht="16.5" customHeight="1">
      <c r="A8" s="500" t="s">
        <v>224</v>
      </c>
      <c r="B8" s="565" t="s">
        <v>252</v>
      </c>
      <c r="C8" s="565"/>
      <c r="D8" s="565" t="s">
        <v>253</v>
      </c>
      <c r="E8" s="565"/>
      <c r="F8" s="560" t="s">
        <v>254</v>
      </c>
      <c r="G8" s="560"/>
      <c r="H8" s="560" t="s">
        <v>255</v>
      </c>
      <c r="I8" s="560"/>
    </row>
    <row r="9" spans="1:9" ht="16.5" customHeight="1">
      <c r="A9" s="500" t="s">
        <v>225</v>
      </c>
      <c r="B9" s="565" t="s">
        <v>256</v>
      </c>
      <c r="C9" s="565"/>
      <c r="D9" s="565" t="s">
        <v>256</v>
      </c>
      <c r="E9" s="565"/>
      <c r="F9" s="560" t="s">
        <v>256</v>
      </c>
      <c r="G9" s="560"/>
      <c r="H9" s="560" t="s">
        <v>256</v>
      </c>
      <c r="I9" s="560"/>
    </row>
    <row r="10" spans="1:9" ht="16.5" customHeight="1">
      <c r="A10" s="500" t="s">
        <v>226</v>
      </c>
      <c r="B10" s="196">
        <v>700000000</v>
      </c>
      <c r="C10" s="500" t="s">
        <v>257</v>
      </c>
      <c r="D10" s="196">
        <v>500000000</v>
      </c>
      <c r="E10" s="202" t="s">
        <v>257</v>
      </c>
      <c r="F10" s="285">
        <v>500000000</v>
      </c>
      <c r="G10" s="286" t="s">
        <v>257</v>
      </c>
      <c r="H10" s="285">
        <v>750000000</v>
      </c>
      <c r="I10" s="286" t="s">
        <v>257</v>
      </c>
    </row>
    <row r="11" spans="1:9" ht="16.5" customHeight="1">
      <c r="A11" s="500" t="s">
        <v>227</v>
      </c>
      <c r="B11" s="565" t="s">
        <v>258</v>
      </c>
      <c r="C11" s="565"/>
      <c r="D11" s="565" t="s">
        <v>259</v>
      </c>
      <c r="E11" s="565"/>
      <c r="F11" s="560" t="s">
        <v>260</v>
      </c>
      <c r="G11" s="560"/>
      <c r="H11" s="560" t="s">
        <v>261</v>
      </c>
      <c r="I11" s="560"/>
    </row>
    <row r="12" spans="1:9" ht="16.5" customHeight="1">
      <c r="A12" s="500" t="s">
        <v>228</v>
      </c>
      <c r="B12" s="565" t="s">
        <v>262</v>
      </c>
      <c r="C12" s="565"/>
      <c r="D12" s="565" t="s">
        <v>263</v>
      </c>
      <c r="E12" s="565"/>
      <c r="F12" s="560" t="s">
        <v>264</v>
      </c>
      <c r="G12" s="560"/>
      <c r="H12" s="560" t="s">
        <v>265</v>
      </c>
      <c r="I12" s="560"/>
    </row>
    <row r="13" spans="1:9" ht="16.5" customHeight="1">
      <c r="A13" s="500" t="s">
        <v>229</v>
      </c>
      <c r="B13" s="565" t="s">
        <v>266</v>
      </c>
      <c r="C13" s="565"/>
      <c r="D13" s="565" t="s">
        <v>267</v>
      </c>
      <c r="E13" s="565"/>
      <c r="F13" s="560" t="s">
        <v>268</v>
      </c>
      <c r="G13" s="560"/>
      <c r="H13" s="560" t="s">
        <v>269</v>
      </c>
      <c r="I13" s="560"/>
    </row>
    <row r="14" spans="1:9" ht="16.5" customHeight="1">
      <c r="A14" s="500" t="s">
        <v>230</v>
      </c>
      <c r="B14" s="500">
        <v>7</v>
      </c>
      <c r="C14" s="500" t="s">
        <v>270</v>
      </c>
      <c r="D14" s="500">
        <v>10</v>
      </c>
      <c r="E14" s="500" t="s">
        <v>270</v>
      </c>
      <c r="F14" s="206">
        <v>10</v>
      </c>
      <c r="G14" s="206" t="s">
        <v>270</v>
      </c>
      <c r="H14" s="206">
        <v>10</v>
      </c>
      <c r="I14" s="206" t="s">
        <v>270</v>
      </c>
    </row>
    <row r="15" spans="1:9" ht="16.5" customHeight="1">
      <c r="A15" s="500" t="s">
        <v>231</v>
      </c>
      <c r="B15" s="203">
        <v>0</v>
      </c>
      <c r="C15" s="500" t="s">
        <v>270</v>
      </c>
      <c r="D15" s="203">
        <v>0.23287671232876711</v>
      </c>
      <c r="E15" s="500" t="s">
        <v>270</v>
      </c>
      <c r="F15" s="494">
        <v>4.7397260273972606</v>
      </c>
      <c r="G15" s="206" t="s">
        <v>270</v>
      </c>
      <c r="H15" s="494">
        <v>6.0931506849315067</v>
      </c>
      <c r="I15" s="206" t="s">
        <v>270</v>
      </c>
    </row>
    <row r="16" spans="1:9" ht="16.5" customHeight="1">
      <c r="A16" s="500" t="s">
        <v>232</v>
      </c>
      <c r="B16" s="565" t="s">
        <v>271</v>
      </c>
      <c r="C16" s="565"/>
      <c r="D16" s="565" t="s">
        <v>271</v>
      </c>
      <c r="E16" s="565"/>
      <c r="F16" s="560" t="s">
        <v>271</v>
      </c>
      <c r="G16" s="560"/>
      <c r="H16" s="560" t="s">
        <v>271</v>
      </c>
      <c r="I16" s="560"/>
    </row>
    <row r="17" spans="1:10" ht="16.5" customHeight="1">
      <c r="A17" s="500" t="s">
        <v>233</v>
      </c>
      <c r="B17" s="564">
        <v>0.06</v>
      </c>
      <c r="C17" s="564"/>
      <c r="D17" s="564">
        <v>7.1499999999999994E-2</v>
      </c>
      <c r="E17" s="564"/>
      <c r="F17" s="561">
        <v>3.95E-2</v>
      </c>
      <c r="G17" s="561"/>
      <c r="H17" s="561">
        <v>3.5999999999999997E-2</v>
      </c>
      <c r="I17" s="561"/>
    </row>
    <row r="18" spans="1:10" ht="16.5" customHeight="1">
      <c r="A18" s="567" t="s">
        <v>234</v>
      </c>
      <c r="B18" s="565" t="s">
        <v>272</v>
      </c>
      <c r="C18" s="565"/>
      <c r="D18" s="565" t="s">
        <v>272</v>
      </c>
      <c r="E18" s="565"/>
      <c r="F18" s="560" t="s">
        <v>272</v>
      </c>
      <c r="G18" s="560"/>
      <c r="H18" s="560" t="s">
        <v>272</v>
      </c>
      <c r="I18" s="560"/>
    </row>
    <row r="19" spans="1:10" ht="16.5" customHeight="1">
      <c r="A19" s="568"/>
      <c r="B19" s="565" t="s">
        <v>273</v>
      </c>
      <c r="C19" s="565"/>
      <c r="D19" s="565" t="s">
        <v>274</v>
      </c>
      <c r="E19" s="565"/>
      <c r="F19" s="560" t="s">
        <v>274</v>
      </c>
      <c r="G19" s="560"/>
      <c r="H19" s="560" t="s">
        <v>275</v>
      </c>
      <c r="I19" s="560"/>
    </row>
    <row r="20" spans="1:10" ht="16.5" customHeight="1">
      <c r="A20" s="500" t="s">
        <v>235</v>
      </c>
      <c r="B20" s="565" t="s">
        <v>276</v>
      </c>
      <c r="C20" s="565"/>
      <c r="D20" s="565" t="s">
        <v>277</v>
      </c>
      <c r="E20" s="565"/>
      <c r="F20" s="560" t="s">
        <v>278</v>
      </c>
      <c r="G20" s="560"/>
      <c r="H20" s="560" t="s">
        <v>279</v>
      </c>
      <c r="I20" s="560"/>
    </row>
    <row r="21" spans="1:10" ht="16.5" customHeight="1">
      <c r="A21" s="500" t="s">
        <v>236</v>
      </c>
      <c r="B21" s="325">
        <f>B10*B17/2</f>
        <v>21000000</v>
      </c>
      <c r="C21" s="200" t="s">
        <v>257</v>
      </c>
      <c r="D21" s="325">
        <f>D10*D17/2</f>
        <v>17875000</v>
      </c>
      <c r="E21" s="200" t="s">
        <v>257</v>
      </c>
      <c r="F21" s="326">
        <f>F10*F17/2</f>
        <v>9875000</v>
      </c>
      <c r="G21" s="287" t="s">
        <v>257</v>
      </c>
      <c r="H21" s="313">
        <f>H10*H17/2</f>
        <v>13499999.999999998</v>
      </c>
      <c r="I21" s="287" t="s">
        <v>257</v>
      </c>
    </row>
    <row r="22" spans="1:10" ht="16.5" customHeight="1">
      <c r="A22" s="500" t="str">
        <f>+("Արժեկտրոնի մեկ վճարման չափ (առ "&amp;TEXT(D2,"[$-042B]dd.mm.yyyy")&amp;"թ.)")</f>
        <v>Արժեկտրոնի մեկ վճարման չափ (առ 31.12.2024թ.)</v>
      </c>
      <c r="B22" s="325">
        <f>B33*B17/2</f>
        <v>0</v>
      </c>
      <c r="C22" s="200" t="s">
        <v>257</v>
      </c>
      <c r="D22" s="325">
        <f>D33*D17/2</f>
        <v>11195684.5</v>
      </c>
      <c r="E22" s="200" t="s">
        <v>257</v>
      </c>
      <c r="F22" s="326">
        <f>F33*F17/2</f>
        <v>9875000</v>
      </c>
      <c r="G22" s="287" t="s">
        <v>257</v>
      </c>
      <c r="H22" s="313">
        <f>H33*H17/2</f>
        <v>13499999.999999998</v>
      </c>
      <c r="I22" s="287" t="s">
        <v>257</v>
      </c>
      <c r="J22" s="193"/>
    </row>
    <row r="23" spans="1:10" ht="16.5" customHeight="1">
      <c r="A23" s="500" t="s">
        <v>237</v>
      </c>
      <c r="B23" s="564">
        <v>6.25E-2</v>
      </c>
      <c r="C23" s="564"/>
      <c r="D23" s="564">
        <v>7.4999999999999997E-2</v>
      </c>
      <c r="E23" s="564"/>
      <c r="F23" s="561">
        <v>4.2000000000000003E-2</v>
      </c>
      <c r="G23" s="561"/>
      <c r="H23" s="569">
        <v>3.875E-2</v>
      </c>
      <c r="I23" s="569"/>
    </row>
    <row r="24" spans="1:10" ht="16.5" customHeight="1">
      <c r="A24" s="500" t="s">
        <v>131</v>
      </c>
      <c r="B24" s="565" t="s">
        <v>280</v>
      </c>
      <c r="C24" s="565"/>
      <c r="D24" s="565" t="s">
        <v>281</v>
      </c>
      <c r="E24" s="565"/>
      <c r="F24" s="560" t="s">
        <v>282</v>
      </c>
      <c r="G24" s="560"/>
      <c r="H24" s="560" t="s">
        <v>283</v>
      </c>
      <c r="I24" s="560"/>
    </row>
    <row r="25" spans="1:10" ht="16.5">
      <c r="A25" s="500" t="s">
        <v>238</v>
      </c>
      <c r="B25" s="565" t="s">
        <v>284</v>
      </c>
      <c r="C25" s="565"/>
      <c r="D25" s="565" t="s">
        <v>285</v>
      </c>
      <c r="E25" s="565"/>
      <c r="F25" s="560" t="s">
        <v>286</v>
      </c>
      <c r="G25" s="560"/>
      <c r="H25" s="560" t="s">
        <v>287</v>
      </c>
      <c r="I25" s="560"/>
    </row>
    <row r="26" spans="1:10" ht="16.5" customHeight="1">
      <c r="A26" s="500" t="s">
        <v>239</v>
      </c>
      <c r="B26" s="565" t="s">
        <v>288</v>
      </c>
      <c r="C26" s="565"/>
      <c r="D26" s="565" t="s">
        <v>289</v>
      </c>
      <c r="E26" s="565"/>
      <c r="F26" s="560" t="s">
        <v>290</v>
      </c>
      <c r="G26" s="560"/>
      <c r="H26" s="560" t="s">
        <v>291</v>
      </c>
      <c r="I26" s="560"/>
    </row>
    <row r="27" spans="1:10" ht="16.5" customHeight="1">
      <c r="A27" s="500" t="s">
        <v>240</v>
      </c>
      <c r="B27" s="565" t="s">
        <v>292</v>
      </c>
      <c r="C27" s="565"/>
      <c r="D27" s="565" t="s">
        <v>292</v>
      </c>
      <c r="E27" s="565"/>
      <c r="F27" s="560" t="s">
        <v>292</v>
      </c>
      <c r="G27" s="560"/>
      <c r="H27" s="560" t="s">
        <v>292</v>
      </c>
      <c r="I27" s="560"/>
    </row>
    <row r="28" spans="1:10" ht="16.5" customHeight="1">
      <c r="A28" s="500" t="s">
        <v>241</v>
      </c>
      <c r="B28" s="565" t="s">
        <v>293</v>
      </c>
      <c r="C28" s="565"/>
      <c r="D28" s="565" t="s">
        <v>293</v>
      </c>
      <c r="E28" s="565"/>
      <c r="F28" s="560" t="s">
        <v>294</v>
      </c>
      <c r="G28" s="560"/>
      <c r="H28" s="560" t="s">
        <v>295</v>
      </c>
      <c r="I28" s="560"/>
    </row>
    <row r="29" spans="1:10" ht="16.5" customHeight="1">
      <c r="A29" s="500" t="s">
        <v>242</v>
      </c>
      <c r="B29" s="566">
        <v>98.6</v>
      </c>
      <c r="C29" s="566"/>
      <c r="D29" s="565">
        <v>97.567999999999998</v>
      </c>
      <c r="E29" s="565"/>
      <c r="F29" s="560">
        <v>97.975999999999999</v>
      </c>
      <c r="G29" s="560"/>
      <c r="H29" s="560">
        <v>97.738</v>
      </c>
      <c r="I29" s="560"/>
    </row>
    <row r="30" spans="1:10" ht="16.5" customHeight="1">
      <c r="A30" s="500" t="s">
        <v>243</v>
      </c>
      <c r="B30" s="325">
        <v>690200000</v>
      </c>
      <c r="C30" s="327" t="s">
        <v>257</v>
      </c>
      <c r="D30" s="325">
        <v>487840000</v>
      </c>
      <c r="E30" s="202" t="s">
        <v>257</v>
      </c>
      <c r="F30" s="326">
        <v>489880000</v>
      </c>
      <c r="G30" s="286" t="s">
        <v>257</v>
      </c>
      <c r="H30" s="313">
        <v>733035000</v>
      </c>
      <c r="I30" s="286" t="s">
        <v>257</v>
      </c>
    </row>
    <row r="31" spans="1:10" ht="16.5" customHeight="1">
      <c r="A31" s="500" t="s">
        <v>16</v>
      </c>
      <c r="B31" s="325">
        <v>602343000</v>
      </c>
      <c r="C31" s="327" t="s">
        <v>257</v>
      </c>
      <c r="D31" s="325">
        <v>186834000</v>
      </c>
      <c r="E31" s="202" t="s">
        <v>257</v>
      </c>
      <c r="F31" s="326">
        <v>0</v>
      </c>
      <c r="G31" s="286" t="s">
        <v>257</v>
      </c>
      <c r="H31" s="313">
        <v>0</v>
      </c>
      <c r="I31" s="286" t="s">
        <v>257</v>
      </c>
    </row>
    <row r="32" spans="1:10" ht="16.5" customHeight="1">
      <c r="A32" s="500" t="s">
        <v>244</v>
      </c>
      <c r="B32" s="325">
        <v>97657000</v>
      </c>
      <c r="C32" s="327" t="s">
        <v>257</v>
      </c>
      <c r="D32" s="325">
        <v>0</v>
      </c>
      <c r="E32" s="202" t="s">
        <v>257</v>
      </c>
      <c r="F32" s="326">
        <v>0</v>
      </c>
      <c r="G32" s="286" t="s">
        <v>257</v>
      </c>
      <c r="H32" s="313">
        <v>0</v>
      </c>
      <c r="I32" s="286" t="s">
        <v>257</v>
      </c>
    </row>
    <row r="33" spans="1:9" ht="16.5" customHeight="1">
      <c r="A33" s="500" t="s">
        <v>245</v>
      </c>
      <c r="B33" s="325">
        <v>0</v>
      </c>
      <c r="C33" s="327" t="s">
        <v>257</v>
      </c>
      <c r="D33" s="325">
        <v>313166000</v>
      </c>
      <c r="E33" s="202" t="s">
        <v>257</v>
      </c>
      <c r="F33" s="325">
        <v>500000000</v>
      </c>
      <c r="G33" s="286" t="s">
        <v>257</v>
      </c>
      <c r="H33" s="314">
        <v>750000000</v>
      </c>
      <c r="I33" s="286" t="s">
        <v>257</v>
      </c>
    </row>
    <row r="34" spans="1:9" ht="16.5" customHeight="1">
      <c r="A34" s="201"/>
      <c r="B34" s="325"/>
      <c r="C34" s="327"/>
      <c r="D34" s="328"/>
      <c r="E34" s="202"/>
      <c r="F34" s="329"/>
      <c r="G34" s="286"/>
      <c r="H34" s="315"/>
      <c r="I34" s="286"/>
    </row>
    <row r="35" spans="1:9" ht="16.5">
      <c r="A35" s="195" t="s">
        <v>246</v>
      </c>
      <c r="B35" s="326">
        <v>203544367.22</v>
      </c>
      <c r="C35" s="327" t="s">
        <v>257</v>
      </c>
      <c r="D35" s="330">
        <v>326489012.80000001</v>
      </c>
      <c r="E35" s="202" t="s">
        <v>257</v>
      </c>
      <c r="F35" s="331">
        <v>98750000</v>
      </c>
      <c r="G35" s="286" t="s">
        <v>257</v>
      </c>
      <c r="H35" s="331">
        <v>94499999.999999985</v>
      </c>
      <c r="I35" s="286" t="s">
        <v>257</v>
      </c>
    </row>
    <row r="36" spans="1:9" ht="16.5" customHeight="1">
      <c r="A36" s="195" t="s">
        <v>247</v>
      </c>
      <c r="B36" s="331">
        <v>23381506.25</v>
      </c>
      <c r="C36" s="327" t="s">
        <v>257</v>
      </c>
      <c r="D36" s="331">
        <v>15896680</v>
      </c>
      <c r="E36" s="202" t="s">
        <v>257</v>
      </c>
      <c r="F36" s="331">
        <v>10120000</v>
      </c>
      <c r="G36" s="286" t="s">
        <v>257</v>
      </c>
      <c r="H36" s="316">
        <v>16965000</v>
      </c>
      <c r="I36" s="286" t="s">
        <v>257</v>
      </c>
    </row>
    <row r="37" spans="1:9" ht="16.5" customHeight="1">
      <c r="B37" s="193"/>
      <c r="F37" s="193"/>
    </row>
    <row r="38" spans="1:9" ht="16.5">
      <c r="A38" s="570"/>
      <c r="B38" s="570"/>
      <c r="C38" s="570"/>
      <c r="D38" s="570"/>
      <c r="E38" s="570"/>
      <c r="F38" s="570"/>
      <c r="G38" s="570"/>
      <c r="H38" s="570"/>
    </row>
  </sheetData>
  <mergeCells count="88">
    <mergeCell ref="A38:H38"/>
    <mergeCell ref="H29:I29"/>
    <mergeCell ref="H24:I24"/>
    <mergeCell ref="H25:I25"/>
    <mergeCell ref="H26:I26"/>
    <mergeCell ref="H27:I27"/>
    <mergeCell ref="H28:I28"/>
    <mergeCell ref="B24:C24"/>
    <mergeCell ref="H17:I17"/>
    <mergeCell ref="H18:I18"/>
    <mergeCell ref="H19:I19"/>
    <mergeCell ref="H20:I20"/>
    <mergeCell ref="H23:I23"/>
    <mergeCell ref="H9:I9"/>
    <mergeCell ref="H11:I11"/>
    <mergeCell ref="H12:I12"/>
    <mergeCell ref="H13:I13"/>
    <mergeCell ref="H16:I16"/>
    <mergeCell ref="H4:I4"/>
    <mergeCell ref="H5:I5"/>
    <mergeCell ref="H6:I6"/>
    <mergeCell ref="H7:I7"/>
    <mergeCell ref="H8:I8"/>
    <mergeCell ref="D13:E13"/>
    <mergeCell ref="A18:A19"/>
    <mergeCell ref="B5:C5"/>
    <mergeCell ref="D5:E5"/>
    <mergeCell ref="B6:C6"/>
    <mergeCell ref="D17:E17"/>
    <mergeCell ref="D18:E18"/>
    <mergeCell ref="D19:E19"/>
    <mergeCell ref="D6:E6"/>
    <mergeCell ref="D7:E7"/>
    <mergeCell ref="D16:E16"/>
    <mergeCell ref="D8:E8"/>
    <mergeCell ref="D9:E9"/>
    <mergeCell ref="D11:E11"/>
    <mergeCell ref="D12:E12"/>
    <mergeCell ref="B4:C4"/>
    <mergeCell ref="B11:C11"/>
    <mergeCell ref="B12:C12"/>
    <mergeCell ref="A2:C2"/>
    <mergeCell ref="B20:C20"/>
    <mergeCell ref="B17:C17"/>
    <mergeCell ref="B18:C18"/>
    <mergeCell ref="B19:C19"/>
    <mergeCell ref="B7:C7"/>
    <mergeCell ref="B8:C8"/>
    <mergeCell ref="B13:C13"/>
    <mergeCell ref="B16:C16"/>
    <mergeCell ref="B9:C9"/>
    <mergeCell ref="D23:E23"/>
    <mergeCell ref="D24:E24"/>
    <mergeCell ref="D20:E20"/>
    <mergeCell ref="B26:C26"/>
    <mergeCell ref="B29:C29"/>
    <mergeCell ref="B28:C28"/>
    <mergeCell ref="B27:C27"/>
    <mergeCell ref="B25:C25"/>
    <mergeCell ref="D26:E26"/>
    <mergeCell ref="D27:E27"/>
    <mergeCell ref="D28:E28"/>
    <mergeCell ref="D29:E29"/>
    <mergeCell ref="D25:E25"/>
    <mergeCell ref="B23:C23"/>
    <mergeCell ref="D4:E4"/>
    <mergeCell ref="F2:G2"/>
    <mergeCell ref="F4:G4"/>
    <mergeCell ref="F5:G5"/>
    <mergeCell ref="F6:G6"/>
    <mergeCell ref="F7:G7"/>
    <mergeCell ref="F8:G8"/>
    <mergeCell ref="F9:G9"/>
    <mergeCell ref="F11:G11"/>
    <mergeCell ref="F12:G12"/>
    <mergeCell ref="F13:G13"/>
    <mergeCell ref="F16:G16"/>
    <mergeCell ref="F17:G17"/>
    <mergeCell ref="F18:G18"/>
    <mergeCell ref="F19:G19"/>
    <mergeCell ref="F20:G20"/>
    <mergeCell ref="F28:G28"/>
    <mergeCell ref="F29:G29"/>
    <mergeCell ref="F23:G23"/>
    <mergeCell ref="F24:G24"/>
    <mergeCell ref="F25:G25"/>
    <mergeCell ref="F26:G26"/>
    <mergeCell ref="F27:G27"/>
  </mergeCells>
  <pageMargins left="0.7" right="0.7" top="0.75" bottom="0.75" header="0.3" footer="0.3"/>
  <pageSetup paperSize="9" scale="85" orientation="landscape" r:id="rId1"/>
  <headerFooter>
    <oddFooter>&amp;R8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R109"/>
  <sheetViews>
    <sheetView topLeftCell="A4" zoomScaleNormal="100" workbookViewId="0">
      <pane xSplit="3" ySplit="1" topLeftCell="G5" activePane="bottomRight" state="frozen"/>
      <selection activeCell="A4" sqref="A4"/>
      <selection pane="topRight" activeCell="D4" sqref="D4"/>
      <selection pane="bottomLeft" activeCell="A5" sqref="A5"/>
      <selection pane="bottomRight" activeCell="P5" sqref="P5"/>
    </sheetView>
  </sheetViews>
  <sheetFormatPr defaultColWidth="9.140625" defaultRowHeight="13.5"/>
  <cols>
    <col min="1" max="1" width="60.7109375" style="2" bestFit="1" customWidth="1"/>
    <col min="2" max="2" width="47.42578125" style="2" bestFit="1" customWidth="1"/>
    <col min="3" max="3" width="16.5703125" style="233" customWidth="1"/>
    <col min="4" max="16" width="12.7109375" style="310" customWidth="1"/>
    <col min="17" max="18" width="9.140625" style="310"/>
    <col min="19" max="16384" width="9.140625" style="2"/>
  </cols>
  <sheetData>
    <row r="2" spans="1:18" s="43" customFormat="1" ht="18.75">
      <c r="A2" s="10" t="s">
        <v>138</v>
      </c>
      <c r="C2" s="378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</row>
    <row r="4" spans="1:18" s="241" customFormat="1" ht="6" customHeight="1">
      <c r="A4" s="242"/>
      <c r="B4" s="242"/>
      <c r="C4" s="242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  <c r="P4" s="320"/>
      <c r="Q4" s="320"/>
      <c r="R4" s="320"/>
    </row>
    <row r="5" spans="1:18" ht="33">
      <c r="A5" s="98" t="s">
        <v>142</v>
      </c>
      <c r="B5" s="98" t="s">
        <v>143</v>
      </c>
      <c r="C5" s="98" t="s">
        <v>305</v>
      </c>
      <c r="D5" s="424" t="s">
        <v>389</v>
      </c>
      <c r="E5" s="424" t="s">
        <v>390</v>
      </c>
      <c r="F5" s="424" t="s">
        <v>391</v>
      </c>
      <c r="G5" s="424" t="s">
        <v>392</v>
      </c>
      <c r="H5" s="424" t="s">
        <v>393</v>
      </c>
      <c r="I5" s="424" t="s">
        <v>394</v>
      </c>
      <c r="J5" s="424" t="s">
        <v>395</v>
      </c>
      <c r="K5" s="424" t="s">
        <v>396</v>
      </c>
      <c r="L5" s="424" t="s">
        <v>397</v>
      </c>
      <c r="M5" s="424" t="s">
        <v>398</v>
      </c>
      <c r="N5" s="424" t="s">
        <v>399</v>
      </c>
      <c r="O5" s="424" t="s">
        <v>400</v>
      </c>
      <c r="P5" s="424" t="s">
        <v>363</v>
      </c>
    </row>
    <row r="6" spans="1:18" ht="14.25">
      <c r="A6" s="573" t="s">
        <v>171</v>
      </c>
      <c r="B6" s="573"/>
      <c r="C6" s="379"/>
      <c r="D6" s="485">
        <v>102.45179608792039</v>
      </c>
      <c r="E6" s="485">
        <v>100.41608555644321</v>
      </c>
      <c r="F6" s="485">
        <v>100.20979472327464</v>
      </c>
      <c r="G6" s="485">
        <v>100.15369461356389</v>
      </c>
      <c r="H6" s="485">
        <v>100.01389717428715</v>
      </c>
      <c r="I6" s="485">
        <v>100.28206184201484</v>
      </c>
      <c r="J6" s="485">
        <v>95.23275453710427</v>
      </c>
      <c r="K6" s="485">
        <v>94.509575550600957</v>
      </c>
      <c r="L6" s="485">
        <v>95.395426187551678</v>
      </c>
      <c r="M6" s="485">
        <v>95.315306970387269</v>
      </c>
      <c r="N6" s="485">
        <v>97.612149948072599</v>
      </c>
      <c r="O6" s="485">
        <v>95.957283044167852</v>
      </c>
      <c r="P6" s="485">
        <v>95.711252827349213</v>
      </c>
    </row>
    <row r="7" spans="1:18">
      <c r="A7" s="574" t="s">
        <v>133</v>
      </c>
      <c r="B7" s="574"/>
      <c r="C7" s="377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</row>
    <row r="8" spans="1:18" ht="14.25">
      <c r="A8" s="575" t="s">
        <v>156</v>
      </c>
      <c r="B8" s="575"/>
      <c r="C8" s="379"/>
      <c r="D8" s="485">
        <v>84.713968669999986</v>
      </c>
      <c r="E8" s="485">
        <v>82.744958479999994</v>
      </c>
      <c r="F8" s="485">
        <v>82.657455420000005</v>
      </c>
      <c r="G8" s="485">
        <v>82.214579580000006</v>
      </c>
      <c r="H8" s="485">
        <v>81.929194629999998</v>
      </c>
      <c r="I8" s="485">
        <v>82.328410660000003</v>
      </c>
      <c r="J8" s="485">
        <v>77.379046889999984</v>
      </c>
      <c r="K8" s="485">
        <v>76.773264479999995</v>
      </c>
      <c r="L8" s="485">
        <v>77.727731230000003</v>
      </c>
      <c r="M8" s="485">
        <v>77.741383220000003</v>
      </c>
      <c r="N8" s="485">
        <v>76.504763830000002</v>
      </c>
      <c r="O8" s="485">
        <v>75.538372359999997</v>
      </c>
      <c r="P8" s="485">
        <v>71.65262331000001</v>
      </c>
    </row>
    <row r="9" spans="1:18">
      <c r="A9" s="574" t="s">
        <v>133</v>
      </c>
      <c r="B9" s="574"/>
      <c r="C9" s="377"/>
      <c r="D9" s="421"/>
      <c r="E9" s="421"/>
      <c r="F9" s="421"/>
      <c r="G9" s="421"/>
      <c r="H9" s="421"/>
      <c r="I9" s="421"/>
      <c r="J9" s="421"/>
      <c r="K9" s="421"/>
      <c r="L9" s="421"/>
      <c r="M9" s="421"/>
      <c r="N9" s="421"/>
      <c r="O9" s="421"/>
      <c r="P9" s="421"/>
    </row>
    <row r="10" spans="1:18" s="220" customFormat="1" ht="14.25">
      <c r="A10" s="576" t="s">
        <v>158</v>
      </c>
      <c r="B10" s="576"/>
      <c r="C10" s="380"/>
      <c r="D10" s="417">
        <v>77.266374759999991</v>
      </c>
      <c r="E10" s="417">
        <v>75.450181579999992</v>
      </c>
      <c r="F10" s="417">
        <v>75.378163120000011</v>
      </c>
      <c r="G10" s="417">
        <v>75.246508290000008</v>
      </c>
      <c r="H10" s="417">
        <v>75.004296830000001</v>
      </c>
      <c r="I10" s="417">
        <v>75.339559280000003</v>
      </c>
      <c r="J10" s="417">
        <v>70.458728549999989</v>
      </c>
      <c r="K10" s="417">
        <v>69.773514039999995</v>
      </c>
      <c r="L10" s="417">
        <v>70.568400640000007</v>
      </c>
      <c r="M10" s="417">
        <v>70.827716129999999</v>
      </c>
      <c r="N10" s="417">
        <v>69.795377250000001</v>
      </c>
      <c r="O10" s="417">
        <v>68.998037650000001</v>
      </c>
      <c r="P10" s="417">
        <v>65.189706650000005</v>
      </c>
      <c r="Q10" s="312"/>
      <c r="R10" s="312"/>
    </row>
    <row r="11" spans="1:18">
      <c r="A11" s="574" t="s">
        <v>133</v>
      </c>
      <c r="B11" s="574"/>
      <c r="C11" s="377"/>
      <c r="D11" s="425"/>
      <c r="E11" s="425"/>
      <c r="F11" s="425"/>
      <c r="G11" s="425"/>
      <c r="H11" s="425"/>
      <c r="I11" s="425"/>
      <c r="J11" s="425"/>
      <c r="K11" s="425"/>
      <c r="L11" s="425"/>
      <c r="M11" s="425"/>
      <c r="N11" s="425"/>
      <c r="O11" s="425"/>
      <c r="P11" s="425"/>
    </row>
    <row r="12" spans="1:18">
      <c r="A12" s="221" t="s">
        <v>139</v>
      </c>
      <c r="B12" s="337" t="s">
        <v>154</v>
      </c>
      <c r="C12" s="463" t="s">
        <v>257</v>
      </c>
      <c r="D12" s="425">
        <v>34.19</v>
      </c>
      <c r="E12" s="425">
        <v>33.134999999999998</v>
      </c>
      <c r="F12" s="425">
        <v>33.134999999999998</v>
      </c>
      <c r="G12" s="425">
        <v>33.134999999999998</v>
      </c>
      <c r="H12" s="425">
        <v>33.134999999999998</v>
      </c>
      <c r="I12" s="425">
        <v>33.134999999999998</v>
      </c>
      <c r="J12" s="425">
        <v>33.134999999999998</v>
      </c>
      <c r="K12" s="425">
        <v>32.055</v>
      </c>
      <c r="L12" s="425">
        <v>32.055</v>
      </c>
      <c r="M12" s="425">
        <v>32.055</v>
      </c>
      <c r="N12" s="425">
        <v>32.055</v>
      </c>
      <c r="O12" s="425">
        <v>32.055</v>
      </c>
      <c r="P12" s="425">
        <v>32.055</v>
      </c>
    </row>
    <row r="13" spans="1:18" s="159" customFormat="1">
      <c r="A13" s="221" t="s">
        <v>139</v>
      </c>
      <c r="B13" s="337" t="s">
        <v>155</v>
      </c>
      <c r="C13" s="463" t="s">
        <v>306</v>
      </c>
      <c r="D13" s="425">
        <v>10.946809760000001</v>
      </c>
      <c r="E13" s="425">
        <v>10.84488238</v>
      </c>
      <c r="F13" s="425">
        <v>10.83966586</v>
      </c>
      <c r="G13" s="425">
        <v>10.79810943</v>
      </c>
      <c r="H13" s="425">
        <v>10.74991275</v>
      </c>
      <c r="I13" s="425">
        <v>10.797777999999999</v>
      </c>
      <c r="J13" s="425">
        <v>10.39753996</v>
      </c>
      <c r="K13" s="425">
        <v>10.483264</v>
      </c>
      <c r="L13" s="425">
        <v>10.657242</v>
      </c>
      <c r="M13" s="425">
        <v>10.70282817</v>
      </c>
      <c r="N13" s="425">
        <v>10.499879959999999</v>
      </c>
      <c r="O13" s="425">
        <v>10.38890071</v>
      </c>
      <c r="P13" s="425">
        <v>9.9826742999999993</v>
      </c>
      <c r="Q13" s="311"/>
      <c r="R13" s="311"/>
    </row>
    <row r="14" spans="1:18" s="159" customFormat="1">
      <c r="A14" s="221" t="s">
        <v>139</v>
      </c>
      <c r="B14" s="337" t="s">
        <v>27</v>
      </c>
      <c r="C14" s="463" t="s">
        <v>307</v>
      </c>
      <c r="D14" s="425">
        <v>32.129564999999999</v>
      </c>
      <c r="E14" s="425">
        <v>31.470299199999999</v>
      </c>
      <c r="F14" s="425">
        <v>31.403497260000002</v>
      </c>
      <c r="G14" s="425">
        <v>31.31339886</v>
      </c>
      <c r="H14" s="425">
        <v>31.11938408</v>
      </c>
      <c r="I14" s="425">
        <v>31.406781280000001</v>
      </c>
      <c r="J14" s="425">
        <v>26.926188589999999</v>
      </c>
      <c r="K14" s="425">
        <v>27.23525004</v>
      </c>
      <c r="L14" s="425">
        <v>27.85615864</v>
      </c>
      <c r="M14" s="425">
        <v>28.069887959999999</v>
      </c>
      <c r="N14" s="425">
        <v>27.24049729</v>
      </c>
      <c r="O14" s="425">
        <v>26.554136939999999</v>
      </c>
      <c r="P14" s="425">
        <v>23.152032349999999</v>
      </c>
      <c r="Q14" s="311"/>
      <c r="R14" s="311"/>
    </row>
    <row r="15" spans="1:18" s="159" customFormat="1" ht="14.25">
      <c r="A15" s="577" t="s">
        <v>140</v>
      </c>
      <c r="B15" s="577"/>
      <c r="C15" s="379"/>
      <c r="D15" s="417">
        <v>7.4475939100000002</v>
      </c>
      <c r="E15" s="417">
        <v>7.2947768999999996</v>
      </c>
      <c r="F15" s="417">
        <v>7.2792922999999998</v>
      </c>
      <c r="G15" s="417">
        <v>6.9680712900000001</v>
      </c>
      <c r="H15" s="417">
        <v>6.9248978000000001</v>
      </c>
      <c r="I15" s="417">
        <v>6.9888513799999998</v>
      </c>
      <c r="J15" s="417">
        <v>6.9203183399999997</v>
      </c>
      <c r="K15" s="417">
        <v>6.9997504399999997</v>
      </c>
      <c r="L15" s="417">
        <v>7.1593305899999997</v>
      </c>
      <c r="M15" s="417">
        <v>6.9136670899999997</v>
      </c>
      <c r="N15" s="417">
        <v>6.7093865800000003</v>
      </c>
      <c r="O15" s="417">
        <v>6.5403347099999998</v>
      </c>
      <c r="P15" s="417">
        <v>6.4629166600000003</v>
      </c>
      <c r="Q15" s="311"/>
      <c r="R15" s="311"/>
    </row>
    <row r="16" spans="1:18" s="159" customFormat="1">
      <c r="A16" s="221" t="s">
        <v>141</v>
      </c>
      <c r="B16" s="337" t="s">
        <v>70</v>
      </c>
      <c r="C16" s="463" t="s">
        <v>307</v>
      </c>
      <c r="D16" s="425">
        <v>7.4475939100000002</v>
      </c>
      <c r="E16" s="425">
        <v>7.2947768999999996</v>
      </c>
      <c r="F16" s="425">
        <v>7.2792922999999998</v>
      </c>
      <c r="G16" s="425">
        <v>6.9680712900000001</v>
      </c>
      <c r="H16" s="425">
        <v>6.9248978000000001</v>
      </c>
      <c r="I16" s="425">
        <v>6.9888513799999998</v>
      </c>
      <c r="J16" s="425">
        <v>6.9203183399999997</v>
      </c>
      <c r="K16" s="425">
        <v>6.9997504399999997</v>
      </c>
      <c r="L16" s="425">
        <v>7.1593305899999997</v>
      </c>
      <c r="M16" s="425">
        <v>6.9136670899999997</v>
      </c>
      <c r="N16" s="425">
        <v>6.7093865800000003</v>
      </c>
      <c r="O16" s="425">
        <v>6.5403347099999998</v>
      </c>
      <c r="P16" s="425">
        <v>6.4629166600000003</v>
      </c>
      <c r="Q16" s="311"/>
      <c r="R16" s="311"/>
    </row>
    <row r="17" spans="1:18" s="159" customFormat="1">
      <c r="A17" s="162"/>
      <c r="B17" s="162"/>
      <c r="C17" s="381"/>
      <c r="D17" s="425"/>
      <c r="E17" s="425"/>
      <c r="F17" s="425"/>
      <c r="G17" s="425"/>
      <c r="H17" s="425"/>
      <c r="I17" s="425"/>
      <c r="J17" s="425"/>
      <c r="K17" s="425"/>
      <c r="L17" s="425"/>
      <c r="M17" s="425"/>
      <c r="N17" s="425"/>
      <c r="O17" s="425"/>
      <c r="P17" s="425"/>
      <c r="Q17" s="311"/>
      <c r="R17" s="311"/>
    </row>
    <row r="18" spans="1:18" ht="14.25">
      <c r="A18" s="575" t="s">
        <v>157</v>
      </c>
      <c r="B18" s="575"/>
      <c r="C18" s="379"/>
      <c r="D18" s="485">
        <v>17.737827417920403</v>
      </c>
      <c r="E18" s="485">
        <v>17.671127076443213</v>
      </c>
      <c r="F18" s="485">
        <v>17.552339303274636</v>
      </c>
      <c r="G18" s="485">
        <v>17.939115033563876</v>
      </c>
      <c r="H18" s="485">
        <v>18.084702544287151</v>
      </c>
      <c r="I18" s="485">
        <v>17.953651182014834</v>
      </c>
      <c r="J18" s="485">
        <v>17.853707647104287</v>
      </c>
      <c r="K18" s="485">
        <v>17.736311070600959</v>
      </c>
      <c r="L18" s="485">
        <v>17.667694957551674</v>
      </c>
      <c r="M18" s="485">
        <v>17.573923750387273</v>
      </c>
      <c r="N18" s="485">
        <v>21.107386118072597</v>
      </c>
      <c r="O18" s="485">
        <v>20.418910684167852</v>
      </c>
      <c r="P18" s="485">
        <v>24.058629517349207</v>
      </c>
    </row>
    <row r="19" spans="1:18">
      <c r="A19" s="574" t="s">
        <v>133</v>
      </c>
      <c r="B19" s="574"/>
      <c r="C19" s="463"/>
      <c r="D19" s="421"/>
      <c r="E19" s="421"/>
      <c r="F19" s="421"/>
      <c r="G19" s="421"/>
      <c r="H19" s="421"/>
      <c r="I19" s="421"/>
      <c r="J19" s="421"/>
      <c r="K19" s="421"/>
      <c r="L19" s="421"/>
      <c r="M19" s="421"/>
      <c r="N19" s="421"/>
      <c r="O19" s="421"/>
      <c r="P19" s="421"/>
    </row>
    <row r="20" spans="1:18" ht="27">
      <c r="A20" s="221" t="s">
        <v>312</v>
      </c>
      <c r="B20" s="337" t="s">
        <v>296</v>
      </c>
      <c r="C20" s="382" t="s">
        <v>308</v>
      </c>
      <c r="D20" s="486">
        <v>0.92236224585587567</v>
      </c>
      <c r="E20" s="486">
        <v>0.82111185959005839</v>
      </c>
      <c r="F20" s="486">
        <v>0.71732706791650169</v>
      </c>
      <c r="G20" s="486">
        <v>0.63151701942636307</v>
      </c>
      <c r="H20" s="486">
        <v>0.53298354013563365</v>
      </c>
      <c r="I20" s="486">
        <v>0.42498372476308188</v>
      </c>
      <c r="J20" s="486">
        <v>0.31781485289571321</v>
      </c>
      <c r="K20" s="486">
        <v>0.2103515798959783</v>
      </c>
      <c r="L20" s="486">
        <v>0.10329440275591581</v>
      </c>
      <c r="M20" s="486">
        <v>0</v>
      </c>
      <c r="N20" s="486">
        <v>0</v>
      </c>
      <c r="O20" s="486">
        <v>0</v>
      </c>
      <c r="P20" s="486">
        <v>0</v>
      </c>
    </row>
    <row r="21" spans="1:18">
      <c r="A21" s="344" t="s">
        <v>297</v>
      </c>
      <c r="B21" s="337" t="s">
        <v>296</v>
      </c>
      <c r="C21" s="382" t="s">
        <v>308</v>
      </c>
      <c r="D21" s="486">
        <v>3.0835741989673657</v>
      </c>
      <c r="E21" s="486">
        <v>3.0899098920685217</v>
      </c>
      <c r="F21" s="486">
        <v>3.0871586861891571</v>
      </c>
      <c r="G21" s="486">
        <v>3.1738201790073233</v>
      </c>
      <c r="H21" s="486">
        <v>3.2185864211856323</v>
      </c>
      <c r="I21" s="486">
        <v>3.2143592913061392</v>
      </c>
      <c r="J21" s="486">
        <v>3.215684253915911</v>
      </c>
      <c r="K21" s="486">
        <v>3.2138627117771255</v>
      </c>
      <c r="L21" s="486">
        <v>3.2209119293990143</v>
      </c>
      <c r="M21" s="486">
        <v>3.222658267065992</v>
      </c>
      <c r="N21" s="486">
        <v>3.2249063428497609</v>
      </c>
      <c r="O21" s="486">
        <v>2.8927431162578556</v>
      </c>
      <c r="P21" s="486">
        <v>2.6160618234315107</v>
      </c>
    </row>
    <row r="22" spans="1:18">
      <c r="A22" s="344" t="s">
        <v>298</v>
      </c>
      <c r="B22" s="337" t="s">
        <v>212</v>
      </c>
      <c r="C22" s="382" t="s">
        <v>308</v>
      </c>
      <c r="D22" s="486">
        <v>0.34431106252624816</v>
      </c>
      <c r="E22" s="486">
        <v>0.3450185043073572</v>
      </c>
      <c r="F22" s="486">
        <v>0.34471130540166206</v>
      </c>
      <c r="G22" s="486">
        <v>0.35438790429210748</v>
      </c>
      <c r="H22" s="486">
        <v>0.35938649080735413</v>
      </c>
      <c r="I22" s="486">
        <v>0.35891449062628761</v>
      </c>
      <c r="J22" s="486">
        <v>0.3590624355935696</v>
      </c>
      <c r="K22" s="486">
        <v>0.35885904269014884</v>
      </c>
      <c r="L22" s="486">
        <v>0.35964615642659925</v>
      </c>
      <c r="M22" s="486">
        <v>0.35984115201900235</v>
      </c>
      <c r="N22" s="486">
        <v>0.36009217155406281</v>
      </c>
      <c r="O22" s="486">
        <v>0.35316662021082507</v>
      </c>
      <c r="P22" s="486">
        <v>0.32216865518458748</v>
      </c>
    </row>
    <row r="23" spans="1:18">
      <c r="A23" s="344" t="s">
        <v>318</v>
      </c>
      <c r="B23" s="345" t="s">
        <v>299</v>
      </c>
      <c r="C23" s="382" t="s">
        <v>308</v>
      </c>
      <c r="D23" s="486">
        <v>2.2233750833765655</v>
      </c>
      <c r="E23" s="486">
        <v>2.2279433607287853</v>
      </c>
      <c r="F23" s="486">
        <v>2.2259596359319351</v>
      </c>
      <c r="G23" s="486">
        <v>2.288445890968267</v>
      </c>
      <c r="H23" s="486">
        <v>2.3207240659085633</v>
      </c>
      <c r="I23" s="486">
        <v>2.3176761433868975</v>
      </c>
      <c r="J23" s="486">
        <v>2.3186314921681781</v>
      </c>
      <c r="K23" s="486">
        <v>2.3173180905298936</v>
      </c>
      <c r="L23" s="486">
        <v>2.3224008463860861</v>
      </c>
      <c r="M23" s="486">
        <v>2.3236600227202313</v>
      </c>
      <c r="N23" s="486">
        <v>2.325280971450717</v>
      </c>
      <c r="O23" s="486">
        <v>2.2681759882424486</v>
      </c>
      <c r="P23" s="486">
        <v>2.0810482065765581</v>
      </c>
    </row>
    <row r="24" spans="1:18">
      <c r="A24" s="344" t="s">
        <v>300</v>
      </c>
      <c r="B24" s="345" t="s">
        <v>301</v>
      </c>
      <c r="C24" s="382" t="s">
        <v>308</v>
      </c>
      <c r="D24" s="486">
        <v>0.61760418982682375</v>
      </c>
      <c r="E24" s="486">
        <v>0.61887315575799584</v>
      </c>
      <c r="F24" s="486">
        <v>0.61832212109220419</v>
      </c>
      <c r="G24" s="486">
        <v>0.63567941415785201</v>
      </c>
      <c r="H24" s="486">
        <v>0.64464557386348986</v>
      </c>
      <c r="I24" s="486">
        <v>0.64379892871858257</v>
      </c>
      <c r="J24" s="486">
        <v>0.6440643033800495</v>
      </c>
      <c r="K24" s="486">
        <v>0.64369946959163704</v>
      </c>
      <c r="L24" s="486">
        <v>0.64511134621835731</v>
      </c>
      <c r="M24" s="486">
        <v>0.64546111742228651</v>
      </c>
      <c r="N24" s="486">
        <v>0.64591138095853251</v>
      </c>
      <c r="O24" s="486">
        <v>0.63348874923981346</v>
      </c>
      <c r="P24" s="486">
        <v>0.63042162598345775</v>
      </c>
    </row>
    <row r="25" spans="1:18" ht="27">
      <c r="A25" s="344" t="s">
        <v>302</v>
      </c>
      <c r="B25" s="345" t="s">
        <v>212</v>
      </c>
      <c r="C25" s="382" t="s">
        <v>308</v>
      </c>
      <c r="D25" s="486">
        <v>0.53889177104177466</v>
      </c>
      <c r="E25" s="486">
        <v>0.53999900980295079</v>
      </c>
      <c r="F25" s="486">
        <v>0.53951820340324497</v>
      </c>
      <c r="G25" s="486">
        <v>0.55466334418226204</v>
      </c>
      <c r="H25" s="486">
        <v>0.56248678476573577</v>
      </c>
      <c r="I25" s="486">
        <v>0.56174804285125668</v>
      </c>
      <c r="J25" s="486">
        <v>0.56197959604286896</v>
      </c>
      <c r="K25" s="486">
        <v>0.56166125959112212</v>
      </c>
      <c r="L25" s="486">
        <v>0.56289319536552018</v>
      </c>
      <c r="M25" s="486">
        <v>0.56319838892905094</v>
      </c>
      <c r="N25" s="486">
        <v>0.56359126727812947</v>
      </c>
      <c r="O25" s="486">
        <v>0.55275187512669777</v>
      </c>
      <c r="P25" s="486">
        <v>0.55007565059511809</v>
      </c>
    </row>
    <row r="26" spans="1:18">
      <c r="A26" s="344" t="s">
        <v>303</v>
      </c>
      <c r="B26" s="345" t="s">
        <v>212</v>
      </c>
      <c r="C26" s="382" t="s">
        <v>308</v>
      </c>
      <c r="D26" s="486">
        <v>1.7118900466908769</v>
      </c>
      <c r="E26" s="486">
        <v>1.7154073967719576</v>
      </c>
      <c r="F26" s="486">
        <v>1.7138800257222002</v>
      </c>
      <c r="G26" s="486">
        <v>1.7619913852725795</v>
      </c>
      <c r="H26" s="486">
        <v>1.7868440009282898</v>
      </c>
      <c r="I26" s="486">
        <v>1.7844972496909766</v>
      </c>
      <c r="J26" s="486">
        <v>1.7852328215169002</v>
      </c>
      <c r="K26" s="486">
        <v>1.7842215665070293</v>
      </c>
      <c r="L26" s="486">
        <v>1.7881350398678815</v>
      </c>
      <c r="M26" s="486">
        <v>1.7891045440462667</v>
      </c>
      <c r="N26" s="486">
        <v>1.7903525952719288</v>
      </c>
      <c r="O26" s="486">
        <v>1.755919247922157</v>
      </c>
      <c r="P26" s="486">
        <v>1.6017995788783537</v>
      </c>
    </row>
    <row r="27" spans="1:18">
      <c r="A27" s="344" t="s">
        <v>304</v>
      </c>
      <c r="B27" s="345" t="s">
        <v>212</v>
      </c>
      <c r="C27" s="382" t="s">
        <v>308</v>
      </c>
      <c r="D27" s="486">
        <v>1.6657612589243807</v>
      </c>
      <c r="E27" s="486">
        <v>1.6691838300821864</v>
      </c>
      <c r="F27" s="486">
        <v>1.6676976157499013</v>
      </c>
      <c r="G27" s="486">
        <v>1.7145125610252239</v>
      </c>
      <c r="H27" s="486">
        <v>1.7386954952167299</v>
      </c>
      <c r="I27" s="486">
        <v>1.7364119798104658</v>
      </c>
      <c r="J27" s="486">
        <v>1.7371277308326463</v>
      </c>
      <c r="K27" s="486">
        <v>1.7361437252175707</v>
      </c>
      <c r="L27" s="486">
        <v>1.7399517456713032</v>
      </c>
      <c r="M27" s="486">
        <v>1.7408951254776415</v>
      </c>
      <c r="N27" s="486">
        <v>1.7421095465702108</v>
      </c>
      <c r="O27" s="486">
        <v>1.7086040441921755</v>
      </c>
      <c r="P27" s="486">
        <v>1.7003316017752674</v>
      </c>
    </row>
    <row r="28" spans="1:18" ht="27">
      <c r="A28" s="344" t="s">
        <v>311</v>
      </c>
      <c r="B28" s="345" t="s">
        <v>296</v>
      </c>
      <c r="C28" s="382" t="s">
        <v>308</v>
      </c>
      <c r="D28" s="486">
        <v>1.8528125694804713</v>
      </c>
      <c r="E28" s="486">
        <v>1.8566194672739875</v>
      </c>
      <c r="F28" s="486">
        <v>1.8549663632766125</v>
      </c>
      <c r="G28" s="486">
        <v>1.9070382424735557</v>
      </c>
      <c r="H28" s="486">
        <v>1.9339367215904695</v>
      </c>
      <c r="I28" s="486">
        <v>1.9313967861557479</v>
      </c>
      <c r="J28" s="486">
        <v>1.9321929101401483</v>
      </c>
      <c r="K28" s="486">
        <v>1.9310984087749112</v>
      </c>
      <c r="L28" s="486">
        <v>1.9353340386550719</v>
      </c>
      <c r="M28" s="486">
        <v>1.9363833522668594</v>
      </c>
      <c r="N28" s="486">
        <v>1.9377341428755974</v>
      </c>
      <c r="O28" s="486">
        <v>1.9004662477194407</v>
      </c>
      <c r="P28" s="486">
        <v>1.8912648779503731</v>
      </c>
    </row>
    <row r="29" spans="1:18" ht="27">
      <c r="A29" s="344" t="s">
        <v>315</v>
      </c>
      <c r="B29" s="345" t="s">
        <v>213</v>
      </c>
      <c r="C29" s="382" t="s">
        <v>308</v>
      </c>
      <c r="D29" s="486">
        <v>0.37056251389609424</v>
      </c>
      <c r="E29" s="486">
        <v>0.37132389345479749</v>
      </c>
      <c r="F29" s="486">
        <v>0.3709932726553225</v>
      </c>
      <c r="G29" s="486">
        <v>0.38140764849471115</v>
      </c>
      <c r="H29" s="486">
        <v>0.38678734431809386</v>
      </c>
      <c r="I29" s="486">
        <v>0.38627935723114953</v>
      </c>
      <c r="J29" s="486">
        <v>0.38643858202802961</v>
      </c>
      <c r="K29" s="486">
        <v>0.38621968175498222</v>
      </c>
      <c r="L29" s="486">
        <v>0.38706680773101437</v>
      </c>
      <c r="M29" s="486">
        <v>0.38727667045337189</v>
      </c>
      <c r="N29" s="486">
        <v>0.38754682857511952</v>
      </c>
      <c r="O29" s="486">
        <v>0.38009324954388812</v>
      </c>
      <c r="P29" s="486">
        <v>0.37825297559007465</v>
      </c>
    </row>
    <row r="30" spans="1:18">
      <c r="A30" s="344" t="s">
        <v>316</v>
      </c>
      <c r="B30" s="345" t="s">
        <v>212</v>
      </c>
      <c r="C30" s="382" t="s">
        <v>308</v>
      </c>
      <c r="D30" s="486">
        <v>1.2352083796536475</v>
      </c>
      <c r="E30" s="486">
        <v>1.2377463115159917</v>
      </c>
      <c r="F30" s="486">
        <v>1.2366442421844084</v>
      </c>
      <c r="G30" s="486">
        <v>1.271358828315704</v>
      </c>
      <c r="H30" s="486">
        <v>1.2892911477269797</v>
      </c>
      <c r="I30" s="486">
        <v>1.2875978574371651</v>
      </c>
      <c r="J30" s="486">
        <v>1.288128606760099</v>
      </c>
      <c r="K30" s="486">
        <v>1.2873989391832741</v>
      </c>
      <c r="L30" s="486">
        <v>1.2902226924367146</v>
      </c>
      <c r="M30" s="486">
        <v>1.290922234844573</v>
      </c>
      <c r="N30" s="486">
        <v>1.291822761917065</v>
      </c>
      <c r="O30" s="486">
        <v>1.2669774984796269</v>
      </c>
      <c r="P30" s="486">
        <v>1.2608432519669155</v>
      </c>
    </row>
    <row r="31" spans="1:18" s="386" customFormat="1">
      <c r="A31" s="344" t="s">
        <v>317</v>
      </c>
      <c r="B31" s="345" t="s">
        <v>212</v>
      </c>
      <c r="C31" s="382" t="s">
        <v>308</v>
      </c>
      <c r="D31" s="486">
        <v>3.1714740976802784</v>
      </c>
      <c r="E31" s="486">
        <v>3.1779903950886226</v>
      </c>
      <c r="F31" s="486">
        <v>3.1751607637514843</v>
      </c>
      <c r="G31" s="486">
        <v>3.2642926159479257</v>
      </c>
      <c r="H31" s="486">
        <v>3.3103349578401793</v>
      </c>
      <c r="I31" s="486">
        <v>3.305987330037083</v>
      </c>
      <c r="J31" s="486">
        <v>3.307350061830173</v>
      </c>
      <c r="K31" s="486">
        <v>3.3054765950872858</v>
      </c>
      <c r="L31" s="486">
        <v>3.3127267566381962</v>
      </c>
      <c r="M31" s="486">
        <v>3.3145228751420017</v>
      </c>
      <c r="N31" s="486">
        <v>3.3168350342333035</v>
      </c>
      <c r="O31" s="486">
        <v>3.2530432799513482</v>
      </c>
      <c r="P31" s="486">
        <v>3.2372932217066772</v>
      </c>
      <c r="Q31" s="310"/>
      <c r="R31" s="310"/>
    </row>
    <row r="32" spans="1:18" s="386" customFormat="1">
      <c r="A32" s="344" t="s">
        <v>344</v>
      </c>
      <c r="B32" s="345" t="s">
        <v>212</v>
      </c>
      <c r="C32" s="382" t="s">
        <v>308</v>
      </c>
      <c r="D32" s="486">
        <v>0</v>
      </c>
      <c r="E32" s="486">
        <v>0</v>
      </c>
      <c r="F32" s="486">
        <v>0</v>
      </c>
      <c r="G32" s="486">
        <v>0</v>
      </c>
      <c r="H32" s="486">
        <v>0</v>
      </c>
      <c r="I32" s="486">
        <v>0</v>
      </c>
      <c r="J32" s="486">
        <v>0</v>
      </c>
      <c r="K32" s="486">
        <v>0</v>
      </c>
      <c r="L32" s="486">
        <v>0</v>
      </c>
      <c r="M32" s="486">
        <v>0</v>
      </c>
      <c r="N32" s="486">
        <v>0.93755755070404334</v>
      </c>
      <c r="O32" s="486">
        <v>0.91952577032231908</v>
      </c>
      <c r="P32" s="486">
        <v>0.91507375933024004</v>
      </c>
      <c r="Q32" s="310"/>
      <c r="R32" s="310"/>
    </row>
    <row r="33" spans="1:18" s="386" customFormat="1" ht="27">
      <c r="A33" s="344" t="s">
        <v>345</v>
      </c>
      <c r="B33" s="345" t="s">
        <v>296</v>
      </c>
      <c r="C33" s="382" t="s">
        <v>308</v>
      </c>
      <c r="D33" s="486">
        <v>0</v>
      </c>
      <c r="E33" s="486">
        <v>0</v>
      </c>
      <c r="F33" s="486">
        <v>0</v>
      </c>
      <c r="G33" s="486">
        <v>0</v>
      </c>
      <c r="H33" s="486">
        <v>0</v>
      </c>
      <c r="I33" s="486">
        <v>0</v>
      </c>
      <c r="J33" s="486">
        <v>0</v>
      </c>
      <c r="K33" s="486">
        <v>0</v>
      </c>
      <c r="L33" s="486">
        <v>0</v>
      </c>
      <c r="M33" s="486">
        <v>0</v>
      </c>
      <c r="N33" s="486">
        <v>2.58364552383413</v>
      </c>
      <c r="O33" s="486">
        <v>2.5339549969592539</v>
      </c>
      <c r="P33" s="486">
        <v>2.521686503933831</v>
      </c>
      <c r="Q33" s="310"/>
      <c r="R33" s="310"/>
    </row>
    <row r="34" spans="1:18" s="386" customFormat="1" ht="27">
      <c r="A34" s="344" t="s">
        <v>402</v>
      </c>
      <c r="B34" s="345" t="s">
        <v>213</v>
      </c>
      <c r="C34" s="382" t="s">
        <v>308</v>
      </c>
      <c r="D34" s="486">
        <v>0</v>
      </c>
      <c r="E34" s="486">
        <v>0</v>
      </c>
      <c r="F34" s="486">
        <v>0</v>
      </c>
      <c r="G34" s="486">
        <v>0</v>
      </c>
      <c r="H34" s="486">
        <v>0</v>
      </c>
      <c r="I34" s="486">
        <v>0</v>
      </c>
      <c r="J34" s="486">
        <v>0</v>
      </c>
      <c r="K34" s="486">
        <v>0</v>
      </c>
      <c r="L34" s="486">
        <v>0</v>
      </c>
      <c r="M34" s="486">
        <v>0</v>
      </c>
      <c r="N34" s="486">
        <v>0</v>
      </c>
      <c r="O34" s="486">
        <v>0</v>
      </c>
      <c r="P34" s="486">
        <v>0.37825297559007465</v>
      </c>
      <c r="Q34" s="310"/>
      <c r="R34" s="310"/>
    </row>
    <row r="35" spans="1:18" s="386" customFormat="1">
      <c r="A35" s="344" t="s">
        <v>403</v>
      </c>
      <c r="B35" s="345" t="s">
        <v>212</v>
      </c>
      <c r="C35" s="382" t="s">
        <v>308</v>
      </c>
      <c r="D35" s="486">
        <v>0</v>
      </c>
      <c r="E35" s="486">
        <v>0</v>
      </c>
      <c r="F35" s="486">
        <v>0</v>
      </c>
      <c r="G35" s="486">
        <v>0</v>
      </c>
      <c r="H35" s="486">
        <v>0</v>
      </c>
      <c r="I35" s="486">
        <v>0</v>
      </c>
      <c r="J35" s="486">
        <v>0</v>
      </c>
      <c r="K35" s="486">
        <v>0</v>
      </c>
      <c r="L35" s="486">
        <v>0</v>
      </c>
      <c r="M35" s="486">
        <v>0</v>
      </c>
      <c r="N35" s="486">
        <v>0</v>
      </c>
      <c r="O35" s="486">
        <v>0</v>
      </c>
      <c r="P35" s="486">
        <v>1.8439106314303007</v>
      </c>
      <c r="Q35" s="310"/>
      <c r="R35" s="310"/>
    </row>
    <row r="36" spans="1:18" s="386" customFormat="1">
      <c r="A36" s="344" t="s">
        <v>404</v>
      </c>
      <c r="B36" s="345" t="s">
        <v>405</v>
      </c>
      <c r="C36" s="382" t="s">
        <v>308</v>
      </c>
      <c r="D36" s="486">
        <v>0</v>
      </c>
      <c r="E36" s="486">
        <v>0</v>
      </c>
      <c r="F36" s="486">
        <v>0</v>
      </c>
      <c r="G36" s="486">
        <v>0</v>
      </c>
      <c r="H36" s="486">
        <v>0</v>
      </c>
      <c r="I36" s="486">
        <v>0</v>
      </c>
      <c r="J36" s="486">
        <v>0</v>
      </c>
      <c r="K36" s="486">
        <v>0</v>
      </c>
      <c r="L36" s="486">
        <v>0</v>
      </c>
      <c r="M36" s="486">
        <v>0</v>
      </c>
      <c r="N36" s="486">
        <v>0</v>
      </c>
      <c r="O36" s="486">
        <v>0</v>
      </c>
      <c r="P36" s="486">
        <v>0.94563243897518656</v>
      </c>
      <c r="Q36" s="310"/>
      <c r="R36" s="310"/>
    </row>
    <row r="37" spans="1:18" s="386" customFormat="1" ht="14.25" thickBot="1">
      <c r="A37" s="495" t="s">
        <v>406</v>
      </c>
      <c r="B37" s="496" t="s">
        <v>301</v>
      </c>
      <c r="C37" s="497" t="s">
        <v>308</v>
      </c>
      <c r="D37" s="487">
        <v>0</v>
      </c>
      <c r="E37" s="487">
        <v>0</v>
      </c>
      <c r="F37" s="487">
        <v>0</v>
      </c>
      <c r="G37" s="487">
        <v>0</v>
      </c>
      <c r="H37" s="487">
        <v>0</v>
      </c>
      <c r="I37" s="487">
        <v>0</v>
      </c>
      <c r="J37" s="487">
        <v>0</v>
      </c>
      <c r="K37" s="487">
        <v>0</v>
      </c>
      <c r="L37" s="487">
        <v>0</v>
      </c>
      <c r="M37" s="487">
        <v>0</v>
      </c>
      <c r="N37" s="487">
        <v>0</v>
      </c>
      <c r="O37" s="487">
        <v>0</v>
      </c>
      <c r="P37" s="487">
        <v>1.1845117384506758</v>
      </c>
    </row>
    <row r="38" spans="1:18" s="312" customFormat="1" ht="15" thickTop="1">
      <c r="A38" s="375"/>
      <c r="B38" s="374"/>
      <c r="C38" s="374"/>
      <c r="D38" s="488"/>
      <c r="E38" s="488"/>
      <c r="F38" s="488"/>
      <c r="G38" s="488"/>
      <c r="H38" s="488"/>
      <c r="I38" s="488"/>
      <c r="J38" s="488"/>
      <c r="K38" s="488"/>
      <c r="L38" s="488"/>
      <c r="M38" s="488"/>
      <c r="N38" s="488"/>
      <c r="O38" s="488"/>
      <c r="P38" s="488"/>
    </row>
    <row r="39" spans="1:18" ht="33">
      <c r="A39" s="571" t="s">
        <v>15</v>
      </c>
      <c r="B39" s="571"/>
      <c r="C39" s="376"/>
      <c r="D39" s="392" t="s">
        <v>376</v>
      </c>
      <c r="E39" s="392" t="s">
        <v>378</v>
      </c>
      <c r="F39" s="392" t="s">
        <v>379</v>
      </c>
      <c r="G39" s="392" t="s">
        <v>380</v>
      </c>
      <c r="H39" s="392" t="s">
        <v>381</v>
      </c>
      <c r="I39" s="392" t="s">
        <v>382</v>
      </c>
      <c r="J39" s="392" t="s">
        <v>383</v>
      </c>
      <c r="K39" s="392" t="s">
        <v>384</v>
      </c>
      <c r="L39" s="392" t="s">
        <v>385</v>
      </c>
      <c r="M39" s="392" t="s">
        <v>386</v>
      </c>
      <c r="N39" s="392" t="s">
        <v>387</v>
      </c>
      <c r="O39" s="392" t="s">
        <v>388</v>
      </c>
      <c r="P39" s="392" t="s">
        <v>362</v>
      </c>
    </row>
    <row r="40" spans="1:18" ht="36.75" customHeight="1">
      <c r="A40" s="572" t="s">
        <v>159</v>
      </c>
      <c r="B40" s="572"/>
      <c r="C40" s="407"/>
      <c r="D40" s="489">
        <v>0</v>
      </c>
      <c r="E40" s="489">
        <v>0</v>
      </c>
      <c r="F40" s="489">
        <v>0</v>
      </c>
      <c r="G40" s="489">
        <v>0</v>
      </c>
      <c r="H40" s="489">
        <v>0</v>
      </c>
      <c r="I40" s="489">
        <v>0</v>
      </c>
      <c r="J40" s="489">
        <v>0</v>
      </c>
      <c r="K40" s="489">
        <v>0</v>
      </c>
      <c r="L40" s="489">
        <v>0</v>
      </c>
      <c r="M40" s="489">
        <v>0</v>
      </c>
      <c r="N40" s="489">
        <v>0</v>
      </c>
      <c r="O40" s="489">
        <v>0</v>
      </c>
      <c r="P40" s="489">
        <v>0</v>
      </c>
    </row>
    <row r="48" spans="1:18">
      <c r="Q48" s="2"/>
      <c r="R48" s="2"/>
    </row>
    <row r="49" spans="17:18">
      <c r="Q49" s="2"/>
      <c r="R49" s="2"/>
    </row>
    <row r="50" spans="17:18">
      <c r="Q50" s="2"/>
      <c r="R50" s="2"/>
    </row>
    <row r="51" spans="17:18">
      <c r="Q51" s="2"/>
      <c r="R51" s="2"/>
    </row>
    <row r="52" spans="17:18">
      <c r="Q52" s="2"/>
      <c r="R52" s="2"/>
    </row>
    <row r="53" spans="17:18">
      <c r="Q53" s="2"/>
      <c r="R53" s="2"/>
    </row>
    <row r="54" spans="17:18">
      <c r="Q54" s="2"/>
      <c r="R54" s="2"/>
    </row>
    <row r="55" spans="17:18">
      <c r="Q55" s="2"/>
      <c r="R55" s="2"/>
    </row>
    <row r="56" spans="17:18">
      <c r="Q56" s="2"/>
      <c r="R56" s="2"/>
    </row>
    <row r="57" spans="17:18">
      <c r="Q57" s="2"/>
      <c r="R57" s="2"/>
    </row>
    <row r="58" spans="17:18">
      <c r="Q58" s="2"/>
      <c r="R58" s="2"/>
    </row>
    <row r="59" spans="17:18">
      <c r="Q59" s="2"/>
      <c r="R59" s="2"/>
    </row>
    <row r="60" spans="17:18">
      <c r="Q60" s="2"/>
      <c r="R60" s="2"/>
    </row>
    <row r="61" spans="17:18">
      <c r="Q61" s="2"/>
      <c r="R61" s="2"/>
    </row>
    <row r="62" spans="17:18">
      <c r="Q62" s="2"/>
      <c r="R62" s="2"/>
    </row>
    <row r="63" spans="17:18">
      <c r="Q63" s="2"/>
      <c r="R63" s="2"/>
    </row>
    <row r="64" spans="17:18">
      <c r="Q64" s="2"/>
      <c r="R64" s="2"/>
    </row>
    <row r="65" spans="17:18">
      <c r="Q65" s="2"/>
      <c r="R65" s="2"/>
    </row>
    <row r="66" spans="17:18">
      <c r="Q66" s="2"/>
      <c r="R66" s="2"/>
    </row>
    <row r="67" spans="17:18">
      <c r="Q67" s="2"/>
      <c r="R67" s="2"/>
    </row>
    <row r="68" spans="17:18">
      <c r="Q68" s="2"/>
      <c r="R68" s="2"/>
    </row>
    <row r="69" spans="17:18">
      <c r="Q69" s="2"/>
      <c r="R69" s="2"/>
    </row>
    <row r="70" spans="17:18">
      <c r="Q70" s="2"/>
      <c r="R70" s="2"/>
    </row>
    <row r="71" spans="17:18">
      <c r="Q71" s="2"/>
      <c r="R71" s="2"/>
    </row>
    <row r="72" spans="17:18">
      <c r="Q72" s="2"/>
      <c r="R72" s="2"/>
    </row>
    <row r="73" spans="17:18">
      <c r="Q73" s="2"/>
      <c r="R73" s="2"/>
    </row>
    <row r="74" spans="17:18">
      <c r="Q74" s="2"/>
      <c r="R74" s="2"/>
    </row>
    <row r="75" spans="17:18">
      <c r="Q75" s="2"/>
      <c r="R75" s="2"/>
    </row>
    <row r="76" spans="17:18">
      <c r="Q76" s="2"/>
      <c r="R76" s="2"/>
    </row>
    <row r="77" spans="17:18">
      <c r="Q77" s="2"/>
      <c r="R77" s="2"/>
    </row>
    <row r="78" spans="17:18">
      <c r="Q78" s="2"/>
      <c r="R78" s="2"/>
    </row>
    <row r="79" spans="17:18">
      <c r="Q79" s="2"/>
      <c r="R79" s="2"/>
    </row>
    <row r="80" spans="17:18">
      <c r="Q80" s="2"/>
      <c r="R80" s="2"/>
    </row>
    <row r="81" spans="17:18">
      <c r="Q81" s="2"/>
      <c r="R81" s="2"/>
    </row>
    <row r="82" spans="17:18">
      <c r="Q82" s="2"/>
      <c r="R82" s="2"/>
    </row>
    <row r="83" spans="17:18">
      <c r="Q83" s="2"/>
      <c r="R83" s="2"/>
    </row>
    <row r="84" spans="17:18">
      <c r="Q84" s="2"/>
      <c r="R84" s="2"/>
    </row>
    <row r="85" spans="17:18">
      <c r="Q85" s="2"/>
      <c r="R85" s="2"/>
    </row>
    <row r="86" spans="17:18">
      <c r="Q86" s="2"/>
      <c r="R86" s="2"/>
    </row>
    <row r="87" spans="17:18">
      <c r="Q87" s="2"/>
      <c r="R87" s="2"/>
    </row>
    <row r="88" spans="17:18">
      <c r="Q88" s="2"/>
      <c r="R88" s="2"/>
    </row>
    <row r="89" spans="17:18">
      <c r="Q89" s="2"/>
      <c r="R89" s="2"/>
    </row>
    <row r="90" spans="17:18">
      <c r="Q90" s="2"/>
      <c r="R90" s="2"/>
    </row>
    <row r="91" spans="17:18">
      <c r="Q91" s="2"/>
      <c r="R91" s="2"/>
    </row>
    <row r="92" spans="17:18">
      <c r="Q92" s="2"/>
      <c r="R92" s="2"/>
    </row>
    <row r="93" spans="17:18">
      <c r="Q93" s="2"/>
      <c r="R93" s="2"/>
    </row>
    <row r="94" spans="17:18">
      <c r="Q94" s="2"/>
      <c r="R94" s="2"/>
    </row>
    <row r="95" spans="17:18">
      <c r="Q95" s="2"/>
      <c r="R95" s="2"/>
    </row>
    <row r="96" spans="17:18">
      <c r="Q96" s="2"/>
      <c r="R96" s="2"/>
    </row>
    <row r="97" spans="17:18">
      <c r="Q97" s="2"/>
      <c r="R97" s="2"/>
    </row>
    <row r="98" spans="17:18">
      <c r="Q98" s="2"/>
      <c r="R98" s="2"/>
    </row>
    <row r="99" spans="17:18">
      <c r="Q99" s="2"/>
      <c r="R99" s="2"/>
    </row>
    <row r="100" spans="17:18">
      <c r="Q100" s="2"/>
      <c r="R100" s="2"/>
    </row>
    <row r="101" spans="17:18">
      <c r="Q101" s="2"/>
      <c r="R101" s="2"/>
    </row>
    <row r="102" spans="17:18">
      <c r="Q102" s="2"/>
      <c r="R102" s="2"/>
    </row>
    <row r="103" spans="17:18">
      <c r="Q103" s="2"/>
      <c r="R103" s="2"/>
    </row>
    <row r="104" spans="17:18">
      <c r="Q104" s="2"/>
      <c r="R104" s="2"/>
    </row>
    <row r="105" spans="17:18">
      <c r="Q105" s="2"/>
      <c r="R105" s="2"/>
    </row>
    <row r="106" spans="17:18">
      <c r="Q106" s="2"/>
      <c r="R106" s="2"/>
    </row>
    <row r="107" spans="17:18">
      <c r="Q107" s="2"/>
      <c r="R107" s="2"/>
    </row>
    <row r="108" spans="17:18">
      <c r="Q108" s="2"/>
      <c r="R108" s="2"/>
    </row>
    <row r="109" spans="17:18">
      <c r="Q109" s="2"/>
      <c r="R109" s="2"/>
    </row>
  </sheetData>
  <mergeCells count="11">
    <mergeCell ref="A39:B39"/>
    <mergeCell ref="A40:B40"/>
    <mergeCell ref="A6:B6"/>
    <mergeCell ref="A7:B7"/>
    <mergeCell ref="A8:B8"/>
    <mergeCell ref="A10:B10"/>
    <mergeCell ref="A18:B18"/>
    <mergeCell ref="A11:B11"/>
    <mergeCell ref="A19:B19"/>
    <mergeCell ref="A15:B15"/>
    <mergeCell ref="A9:B9"/>
  </mergeCells>
  <printOptions horizontalCentered="1"/>
  <pageMargins left="0.5" right="0.5" top="0.25" bottom="0.25" header="7.0000000000000007E-2" footer="0.16"/>
  <pageSetup paperSize="9" scale="68" orientation="landscape" r:id="rId1"/>
  <headerFooter>
    <oddFooter>&amp;R9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Պետական պարտք</vt:lpstr>
      <vt:lpstr>Պակասուրդի ֆինանսավորում</vt:lpstr>
      <vt:lpstr>Կառավարության պարտքի կառուցվածք</vt:lpstr>
      <vt:lpstr>Պարտքի ցուցանիշներ</vt:lpstr>
      <vt:lpstr>Գանձապ.պարտատոմսերի կառուցվածք</vt:lpstr>
      <vt:lpstr>Գանձապետական պարտատոմսեր</vt:lpstr>
      <vt:lpstr>Կառավարության արտաքին վարկեր</vt:lpstr>
      <vt:lpstr>Արտարժութային պարտատոմսեր</vt:lpstr>
      <vt:lpstr>Կառավարության երաշխիքներ</vt:lpstr>
      <vt:lpstr>ԿԲ արտաքին վարկեր</vt:lpstr>
      <vt:lpstr>Ենթավարկեր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2013-03-05T13:08:38Z</cp:lastPrinted>
  <dcterms:created xsi:type="dcterms:W3CDTF">2006-09-16T00:00:00Z</dcterms:created>
  <dcterms:modified xsi:type="dcterms:W3CDTF">2025-01-22T07:15:01Z</dcterms:modified>
  <cp:keywords>https://mul2-minfin.gov.am/tasks/943040/oneclick?token=f336ffc65addebde4e4232adc1e79926</cp:keywords>
</cp:coreProperties>
</file>