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75" activeTab="0"/>
  </bookViews>
  <sheets>
    <sheet name="revenu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<sst xmlns="http://schemas.openxmlformats.org/spreadsheetml/2006/main" count="18" uniqueCount="18">
  <si>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ՀԱՇՎԵՏՎՈՒԹՅՈՒՆ</t>
  </si>
  <si>
    <t xml:space="preserve">Հայաստանի Հանրապետության 2015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</si>
  <si>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</si>
  <si>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</si>
  <si>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</si>
  <si>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</si>
  <si>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</si>
  <si>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Փաստացի</t>
  </si>
  <si>
    <t>Տարեկան ճշտված պլանի կատարո-ղական (%)</t>
  </si>
  <si>
    <t>Առաջին եռամսյակի ճշտված պլանի կատարո-ղական (%)</t>
  </si>
  <si>
    <t>ՊԵՏԱԿԱՆ ԲՅՈՒՋԵԻ ԵԿԱՄՈՒՏՆԵՐ</t>
  </si>
  <si>
    <t>այդ թվում`</t>
  </si>
  <si>
    <t xml:space="preserve">    Հարկային եկամուտներ և պետական տուրքեր</t>
  </si>
  <si>
    <t xml:space="preserve">Պաշտոնական դրամաշնորհներ </t>
  </si>
  <si>
    <t>Այլ եկամուտներ</t>
  </si>
  <si>
    <t xml:space="preserve">¹ Հաստատված է «Հայաստանի Հանրապետության 2015 թվականի պետական բյուջեի մասին» Հայաստանի Հանրապետության օրենքով:              </t>
  </si>
  <si>
    <t>²  Հաստատվել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</si>
  <si>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 xml:space="preserve">³ Հաշվի են առնված հաշվետու ժամանակաշրջանում օրենսդրության համաձայն  կատարված փոփոխությունները: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</si>
</sst>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_(* #,##0.0_);_(* \(#,##0.0\);_(* &quot;-&quot;?_);_(@_)"/>
    <numFmt numFmtId="167" formatCode="#,##0.0"/>
    <numFmt numFmtId="168" formatCode="_(* #,##0_);_(* \(#,##0\);_(* &quot;-&quot;??_);_(@_)"/>
    <numFmt numFmtId="169" formatCode="0.0%"/>
    <numFmt numFmtId="170" formatCode="_(* #,##0.00_);_(* \(#,##0.00\);_(* &quot;-&quot;?_);_(@_)"/>
    <numFmt numFmtId="171" formatCode="#,##0\ &quot; &quot;;\-#,##0\ &quot; &quot;"/>
    <numFmt numFmtId="172" formatCode="#,##0\ &quot; &quot;;[Red]\-#,##0\ &quot; &quot;"/>
    <numFmt numFmtId="173" formatCode="#,##0.00\ &quot; &quot;;\-#,##0.00\ &quot; &quot;"/>
    <numFmt numFmtId="174" formatCode="#,##0.00\ &quot; &quot;;[Red]\-#,##0.00\ &quot; &quot;"/>
    <numFmt numFmtId="175" formatCode="_-* #,##0\ &quot; &quot;_-;\-* #,##0\ &quot; &quot;_-;_-* &quot;-&quot;\ &quot; &quot;_-;_-@_-"/>
    <numFmt numFmtId="176" formatCode="_-* #,##0\ _ _-;\-* #,##0\ _ _-;_-* &quot;-&quot;\ _ _-;_-@_-"/>
    <numFmt numFmtId="177" formatCode="_-* #,##0.00\ &quot; &quot;_-;\-* #,##0.00\ &quot; &quot;_-;_-* &quot;-&quot;??\ &quot; &quot;_-;_-@_-"/>
    <numFmt numFmtId="178" formatCode="_-* #,##0.00\ _ _-;\-* #,##0.00\ _ _-;_-* &quot;-&quot;??\ _ _-;_-@_-"/>
    <numFmt numFmtId="179" formatCode="#,##0.00\ ;\(#,##0.00\)"/>
    <numFmt numFmtId="180" formatCode="_-* #,##0.00&quot;  &quot;_-;\-* #,##0.00&quot;  &quot;_-;_-* &quot;-&quot;??&quot;  &quot;_-;_-@_-"/>
    <numFmt numFmtId="181" formatCode="_-* #,##0.0&quot;  &quot;_-;\-* #,##0.0&quot;  &quot;_-;_-* &quot;-&quot;??&quot;  &quot;_-;_-@_-"/>
    <numFmt numFmtId="182" formatCode="#,##0.00&quot;  &quot;;[Red]\-#,##0.00&quot;  &quot;"/>
    <numFmt numFmtId="183" formatCode="#,##0&quot;  &quot;;[Red]\-#,##0&quot;  &quot;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\ \ _-;\-* #,##0.00\ \ _-;_-* &quot;-&quot;??\ \ _-;_-@_-"/>
    <numFmt numFmtId="195" formatCode="_(* #,##0.000_);_(* \(#,##0.000\);_(* &quot;-&quot;???_);_(@_)"/>
    <numFmt numFmtId="196" formatCode="_(* #,##0.000_);_(* \(#,##0.000\);_(* &quot;-&quot;??_);_(@_)"/>
    <numFmt numFmtId="197" formatCode="_(* #,##0.000_);_(* \(#,##0.000\);_(* &quot;-&quot;?_);_(@_)"/>
  </numFmts>
  <fonts count="26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164" fontId="25" fillId="0" borderId="10" xfId="44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164" fontId="25" fillId="0" borderId="10" xfId="44" applyNumberFormat="1" applyFont="1" applyFill="1" applyBorder="1" applyAlignment="1">
      <alignment horizontal="right"/>
    </xf>
    <xf numFmtId="169" fontId="25" fillId="0" borderId="10" xfId="64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167" fontId="25" fillId="0" borderId="10" xfId="61" applyNumberFormat="1" applyFont="1" applyFill="1" applyBorder="1" applyAlignment="1">
      <alignment horizontal="right" wrapText="1"/>
      <protection/>
    </xf>
    <xf numFmtId="0" fontId="25" fillId="0" borderId="0" xfId="0" applyFont="1" applyFill="1" applyBorder="1" applyAlignment="1">
      <alignment wrapText="1"/>
    </xf>
    <xf numFmtId="167" fontId="25" fillId="0" borderId="0" xfId="61" applyNumberFormat="1" applyFont="1" applyFill="1" applyBorder="1" applyAlignment="1">
      <alignment horizontal="right" wrapText="1"/>
      <protection/>
    </xf>
    <xf numFmtId="164" fontId="25" fillId="0" borderId="0" xfId="44" applyNumberFormat="1" applyFont="1" applyFill="1" applyBorder="1" applyAlignment="1">
      <alignment horizontal="right" wrapText="1"/>
    </xf>
    <xf numFmtId="169" fontId="25" fillId="0" borderId="0" xfId="64" applyNumberFormat="1" applyFont="1" applyFill="1" applyBorder="1" applyAlignment="1">
      <alignment/>
    </xf>
    <xf numFmtId="43" fontId="24" fillId="0" borderId="0" xfId="0" applyNumberFormat="1" applyFont="1" applyFill="1" applyAlignment="1">
      <alignment/>
    </xf>
    <xf numFmtId="169" fontId="24" fillId="0" borderId="0" xfId="64" applyNumberFormat="1" applyFont="1" applyFill="1" applyAlignment="1">
      <alignment/>
    </xf>
    <xf numFmtId="0" fontId="24" fillId="0" borderId="0" xfId="0" applyFont="1" applyFill="1" applyAlignment="1">
      <alignment wrapText="1"/>
    </xf>
  </cellXfs>
  <cellStyles count="60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_Sheet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turq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140625" defaultRowHeight="12.75"/>
  <cols>
    <col min="1" max="1" width="33.8515625" style="2" customWidth="1"/>
    <col min="2" max="2" width="17.00390625" style="2" customWidth="1"/>
    <col min="3" max="3" width="16.28125" style="2" customWidth="1"/>
    <col min="4" max="4" width="16.00390625" style="2" customWidth="1"/>
    <col min="5" max="6" width="15.28125" style="2" customWidth="1"/>
    <col min="7" max="7" width="10.8515625" style="2" bestFit="1" customWidth="1"/>
    <col min="8" max="8" width="11.8515625" style="2" bestFit="1" customWidth="1"/>
    <col min="9" max="16384" width="9.140625" style="2" customWidth="1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2" ht="14.25">
      <c r="A4" s="5"/>
      <c r="B4" s="5"/>
    </row>
    <row r="5" spans="1:8" ht="94.5" customHeight="1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ht="35.25" customHeight="1">
      <c r="A6" s="10" t="s">
        <v>10</v>
      </c>
      <c r="B6" s="11">
        <f>SUM(B8:B10)</f>
        <v>1191471174.4</v>
      </c>
      <c r="C6" s="11">
        <f>SUM(C8:C10)</f>
        <v>1207354021.68</v>
      </c>
      <c r="D6" s="11">
        <f>SUM(D8:D10)</f>
        <v>243846842</v>
      </c>
      <c r="E6" s="11">
        <f>SUM(E8:E10)</f>
        <v>250937633.9</v>
      </c>
      <c r="F6" s="11">
        <f>SUM(F8:F10)</f>
        <v>249621539.06</v>
      </c>
      <c r="G6" s="12">
        <f>F6/C6</f>
        <v>0.20675090700626356</v>
      </c>
      <c r="H6" s="12">
        <f>F6/E6</f>
        <v>0.9947552911074132</v>
      </c>
    </row>
    <row r="7" spans="1:8" ht="14.25">
      <c r="A7" s="13" t="s">
        <v>11</v>
      </c>
      <c r="B7" s="11"/>
      <c r="C7" s="11"/>
      <c r="D7" s="11"/>
      <c r="E7" s="11"/>
      <c r="F7" s="11"/>
      <c r="G7" s="12"/>
      <c r="H7" s="12"/>
    </row>
    <row r="8" spans="1:8" ht="41.25" customHeight="1">
      <c r="A8" s="14" t="s">
        <v>12</v>
      </c>
      <c r="B8" s="15">
        <v>1138711400</v>
      </c>
      <c r="C8" s="15">
        <v>1142082075.5900002</v>
      </c>
      <c r="D8" s="15">
        <v>230914313</v>
      </c>
      <c r="E8" s="15">
        <v>231662797.9</v>
      </c>
      <c r="F8" s="15">
        <v>232462208.57999998</v>
      </c>
      <c r="G8" s="12">
        <f>F8/C8</f>
        <v>0.2035424717263949</v>
      </c>
      <c r="H8" s="12">
        <f>F8/E8</f>
        <v>1.0034507512092858</v>
      </c>
    </row>
    <row r="9" spans="1:8" ht="20.25" customHeight="1">
      <c r="A9" s="10" t="s">
        <v>13</v>
      </c>
      <c r="B9" s="15">
        <v>25646664.5</v>
      </c>
      <c r="C9" s="15">
        <v>26948582.5</v>
      </c>
      <c r="D9" s="15">
        <v>3774703.3</v>
      </c>
      <c r="E9" s="15">
        <v>4265615.4</v>
      </c>
      <c r="F9" s="15">
        <f>2481122.21+217525</f>
        <v>2698647.21</v>
      </c>
      <c r="G9" s="12">
        <f>F9/C9</f>
        <v>0.10014059960296613</v>
      </c>
      <c r="H9" s="12">
        <f>F9/E9</f>
        <v>0.6326513191976941</v>
      </c>
    </row>
    <row r="10" spans="1:8" ht="22.5" customHeight="1">
      <c r="A10" s="10" t="s">
        <v>14</v>
      </c>
      <c r="B10" s="15">
        <v>27113109.9</v>
      </c>
      <c r="C10" s="15">
        <v>38323363.589999996</v>
      </c>
      <c r="D10" s="15">
        <v>9157825.7</v>
      </c>
      <c r="E10" s="15">
        <v>15009220.6</v>
      </c>
      <c r="F10" s="15">
        <v>14460683.270000001</v>
      </c>
      <c r="G10" s="12">
        <f>F10/C10</f>
        <v>0.37733335269593443</v>
      </c>
      <c r="H10" s="12">
        <f>F10/E10</f>
        <v>0.9634533101605557</v>
      </c>
    </row>
    <row r="11" spans="1:8" ht="20.25" customHeight="1">
      <c r="A11" s="16"/>
      <c r="B11" s="17"/>
      <c r="C11" s="18"/>
      <c r="D11" s="18"/>
      <c r="E11" s="18"/>
      <c r="F11" s="17"/>
      <c r="G11" s="19"/>
      <c r="H11" s="19"/>
    </row>
    <row r="12" spans="3:5" ht="13.5">
      <c r="C12" s="20"/>
      <c r="D12" s="20"/>
      <c r="E12" s="21"/>
    </row>
    <row r="14" spans="1:8" ht="21" customHeight="1">
      <c r="A14" s="22" t="s">
        <v>15</v>
      </c>
      <c r="B14" s="22"/>
      <c r="C14" s="22"/>
      <c r="D14" s="22"/>
      <c r="E14" s="22"/>
      <c r="F14" s="22"/>
      <c r="G14" s="22"/>
      <c r="H14" s="22"/>
    </row>
    <row r="15" spans="1:8" ht="33" customHeight="1">
      <c r="A15" s="22" t="s">
        <v>16</v>
      </c>
      <c r="B15" s="22"/>
      <c r="C15" s="22"/>
      <c r="D15" s="22"/>
      <c r="E15" s="22"/>
      <c r="F15" s="22"/>
      <c r="G15" s="22"/>
      <c r="H15" s="22"/>
    </row>
    <row r="16" spans="1:8" ht="18.75" customHeight="1">
      <c r="A16" s="22" t="s">
        <v>17</v>
      </c>
      <c r="B16" s="22"/>
      <c r="C16" s="22"/>
      <c r="D16" s="22"/>
      <c r="E16" s="22"/>
      <c r="F16" s="22"/>
      <c r="G16" s="22"/>
      <c r="H16" s="22"/>
    </row>
  </sheetData>
  <sheetProtection/>
  <mergeCells count="6">
    <mergeCell ref="A14:H14"/>
    <mergeCell ref="A16:H16"/>
    <mergeCell ref="A15:H15"/>
    <mergeCell ref="A1:H1"/>
    <mergeCell ref="A2:H2"/>
    <mergeCell ref="A3:H3"/>
  </mergeCells>
  <printOptions/>
  <pageMargins left="0.49" right="0.2" top="1" bottom="1" header="0.54" footer="0.5"/>
  <pageSetup firstPageNumber="63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2015-05-11T06:07:23Z</dcterms:created>
  <dcterms:modified xsi:type="dcterms:W3CDTF">2015-05-11T06:07:48Z</dcterms:modified>
  <cp:category/>
  <cp:version/>
  <cp:contentType/>
  <cp:contentStatus/>
</cp:coreProperties>
</file>