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ramain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7" l="1"/>
  <c r="L60" i="7"/>
  <c r="J60" i="7"/>
  <c r="L58" i="7"/>
  <c r="L27" i="7"/>
  <c r="H27" i="7"/>
</calcChain>
</file>

<file path=xl/sharedStrings.xml><?xml version="1.0" encoding="utf-8"?>
<sst xmlns="http://schemas.openxmlformats.org/spreadsheetml/2006/main" count="470" uniqueCount="215">
  <si>
    <t xml:space="preserve"> </t>
  </si>
  <si>
    <t>հազ. դրամ</t>
  </si>
  <si>
    <t>3</t>
  </si>
  <si>
    <t>5</t>
  </si>
  <si>
    <t>6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</si>
  <si>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</si>
  <si>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>7</t>
  </si>
  <si>
    <t xml:space="preserve"> 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</si>
  <si>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</si>
  <si>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</si>
  <si>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</si>
  <si>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</si>
  <si>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</si>
  <si>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</si>
  <si>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</si>
  <si>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</si>
  <si>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</si>
  <si>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</si>
  <si>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</si>
  <si>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</si>
  <si>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 xml:space="preserve"> Վերակառուցման և զարգացման եվրոպական բանկի աջակցությամբ իրականացվող Գյումրու քաղաքային ճանապարհների դրամաշնորհային ծրագիր (Տրանշ Ա, Բ, Գ)</t>
  </si>
  <si>
    <t>20</t>
  </si>
  <si>
    <t>21</t>
  </si>
  <si>
    <t xml:space="preserve"> Գերմանիայի զարգացման վարկերի բանկի (KFW) աջակցությամբ իրականացվող Կովկասյան էլեկտրահաղորդման ցանց I Հայաստան-Վրաստան հաղորդիչ գիծ/ենթակայանների դրամաշնորհային ծրագրի շրջանակներում իրականացվող ներդրումներ</t>
  </si>
  <si>
    <t>22</t>
  </si>
  <si>
    <t>23</t>
  </si>
  <si>
    <t xml:space="preserve">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</t>
  </si>
  <si>
    <t>24</t>
  </si>
  <si>
    <t>25</t>
  </si>
  <si>
    <t xml:space="preserve"> 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</si>
  <si>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 xml:space="preserve"> Գլոբալ հիմնադրամի աջակցությամբ իրականացվող «Հայաստանի Հանրապետությունում տուբերկուլյոզով հիվանդներին հոգեբանական աջակցության տրամադրում» դրամաշնորհային ծրագիր</t>
  </si>
  <si>
    <t xml:space="preserve"> ՀՀ կայունացման և զարգացման Եվրասիական հիմնադրամի միջոցներից ֆինանսավորվող «Հայաստանի Հանրապետությունում COVID-19 համավարակի պատրաստվածության մակարդակի բարձրացում. կորոնավիրուսից առաջացող սպառնալիքի հայտնաբերում և արձագանքում»</t>
  </si>
  <si>
    <t xml:space="preserve"> Գերմանիայի զարգացման վարկերի բանկի (KFW) հետ համատեղ գյուղատնտեսության ոլորտում ապահովագրական համակարգի ներդրման փորձնական ծրագրի իրականացման համար պետական աջակցություն</t>
  </si>
  <si>
    <t xml:space="preserve"> Զարգացման ֆրանսիական գործակալության աջակցությամբ իրականացվող ՀՀ Արարատի և Արմավիրի մարզերում» ոռոգվող գյուղատնտեսության զարգացման դրամաշնորհային ծրագրի համակարգում և ղեկավարում</t>
  </si>
  <si>
    <t xml:space="preserve"> 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</si>
  <si>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 xml:space="preserve"> Զարգացման ֆրանսիական գործակալության աջակցությամբ իրականացվող ՀՀ Արարատի և Արմավիրի մարզերում Ոռոգվող գյուղատնտեսության զարգացման դրամաշնորհային ծրագիր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</si>
  <si>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</si>
  <si>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</si>
  <si>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 xml:space="preserve"> Գլոբալ հիմնադրամի աջակցությամբ իրականացվող առողջապահական բարեփոխումների տեխնիկական աջակցության ծրագիր</t>
  </si>
  <si>
    <t xml:space="preserve"> Ասիական զարգացման բանկի աջակցությամբ իրականացվող «Կլիմայական փոփոխություններին հարմարեցվող պարենային անվտանգության բարձրացման» դրամաշնորհային ծրագրի համակարգում և ղեկավարում</t>
  </si>
  <si>
    <t xml:space="preserve"> Ասիական զարգացման բանկի աջակցությամբ իրականացվող «Կլիմայական փոփոխություններին հարմարեցվող պարենային  անվտանգության բարձրացման» դրամաշնորհային ծրագիր</t>
  </si>
  <si>
    <t>Հավելված 3</t>
  </si>
  <si>
    <t xml:space="preserve">ՀՀ ֆինանսների և էկոնոմիկայի նախարարի 2003թ-ի մայիսի 21-ի N 449-Ն հրամանի </t>
  </si>
  <si>
    <t>Օրինակելի ձև Հ-12-Բ</t>
  </si>
  <si>
    <t>Հաշվետվություն</t>
  </si>
  <si>
    <t xml:space="preserve"> ՀԱՅԱՍՏԱՆԻ ՀԱՆՐԱՊԵՏՈՒԹՅԱՆՆ ՕՏԱՐԵՐԿՐՅԱ ՊԵՏՈՒԹՅՈՒՆՆԵՐԻ, ՄԻՋԱԶԳԱՅԻՆ ԿԱԶ«ՄԱԿԵՐՊՈՒԹՅՈՒՆՆԵՐԻ, ԻՆՉՊԵՍ ՆԱԵՎ ԱՅԼ ԱՆՁԱՆՑ ԿՈՂՄԻՑ ՏՐԱՄԱԴՐՎԱԾ ԴՐԱՄԱՇՆՈՐՀՆԵՐԻ ՄԱՍԻՆ</t>
  </si>
  <si>
    <t>Հերթական համար</t>
  </si>
  <si>
    <t>Դրամաշնորհի տրամադրման պայմանագրի կամ համաձայնագրի</t>
  </si>
  <si>
    <t>Դրամաշնորհը տրամադրող միջազգային կազմակերպությունը, օտարերկրյա պետությունը կամ այլ անձը</t>
  </si>
  <si>
    <t>Դրամաշնորհի</t>
  </si>
  <si>
    <t>Պայմանագրով կամ համաձայնագրով դրամաշնորհի շրջանակներում նախատեսված</t>
  </si>
  <si>
    <t>Պայմանագրով կամ համաձայնագրով դրամաշնորհի շրջանակներում փաստացի</t>
  </si>
  <si>
    <t>Այլ տեղեկություններ</t>
  </si>
  <si>
    <t xml:space="preserve"> 1. Հիմնարկի անվանումը  </t>
  </si>
  <si>
    <t>2. Փոստային հասցեն</t>
  </si>
  <si>
    <t>3. Հիմնարկի տեղաբաշխման մարզի կոդը ըստ բյուջետային ծախսերի տարածքային դասակարգման</t>
  </si>
  <si>
    <t xml:space="preserve">4. Պետական կառավարման վերադաս մարմնի անվանումը </t>
  </si>
  <si>
    <t>5. Պետական կառավարման վերադաս մարմնի կոդը ըստ բյոըջետային ծախսերի գերատեսչական դասակարգման</t>
  </si>
  <si>
    <t>6. Հիմնարկը սպասարկող տեղական գանձապետական բաժանմունքի անվանումը</t>
  </si>
  <si>
    <t>7.Հիմնարկի տեղական գանձապետական բաժանմունքում հաշվառման վայրը</t>
  </si>
  <si>
    <t>8. Ծրագիր իրականացնողը</t>
  </si>
  <si>
    <t>9. Տարադրամի արժույթը  ըստ համաձայնագրի (8 սյունակ)</t>
  </si>
  <si>
    <t>Հերթական համարը</t>
  </si>
  <si>
    <t>Ամսաթիվը</t>
  </si>
  <si>
    <t>Ծրագրի անվանումը</t>
  </si>
  <si>
    <t>Ուղղությունը (Հայաստանի Հանրապետության պետական բյուջե/ արտաբյուջե,այլ)</t>
  </si>
  <si>
    <t>Շրջանառման եղանակը (գանձապետական հաշիվներով/ գանձապետական հաշիվներից դուրս)</t>
  </si>
  <si>
    <t>Ընդհանուր ծրագրի համար</t>
  </si>
  <si>
    <t>Հաշվետու ժամանակահատվածի համար</t>
  </si>
  <si>
    <t>Գումարը</t>
  </si>
  <si>
    <t>Ուղղությունը</t>
  </si>
  <si>
    <t>TF 0A6768</t>
  </si>
  <si>
    <t>20.03.2018թ.</t>
  </si>
  <si>
    <t>Համաշխարհային բանկ</t>
  </si>
  <si>
    <t>Համաշխարհային բանկի աջակցությամբ իրականացվող «Հայաստանի արդյունահանող ճյուղերի թափանցիկության նախաձեռնությանն աջակցության» դրամաշնորհային ծրագիր</t>
  </si>
  <si>
    <t>ՀՀ պետական բյուջե</t>
  </si>
  <si>
    <t>գանձապետական հաշիվներով</t>
  </si>
  <si>
    <t>Ըստ համաձայնագրի</t>
  </si>
  <si>
    <t>Արդյունահանող ճյուղերի զարգացման ծրագիր</t>
  </si>
  <si>
    <t xml:space="preserve">Դրամաշնորհային ծրագիրն ուժի մեջ է մտել 2018թ. Ապրիլի 18-ին և ծրագրի ավարտը երկարաձգվել է մինչև 2021թ. Հուլիսի 31-ը: </t>
  </si>
  <si>
    <t xml:space="preserve">ՀՀ ՖՆ </t>
  </si>
  <si>
    <t>Երևան, Կառավարո(թյան տուն 1</t>
  </si>
  <si>
    <t>ՀՀ ՖՆ</t>
  </si>
  <si>
    <t>ՀՀ ՖՆ աշխատակազմի գործառնական վարչություն</t>
  </si>
  <si>
    <t>«Արտասահմանյան ֆինանսական ծրագրերի կառավարման կենտրոն</t>
  </si>
  <si>
    <t xml:space="preserve">ԱՄՆ դոլար </t>
  </si>
  <si>
    <t>Գերմանիայի զարգացման վարկերի բանկ</t>
  </si>
  <si>
    <t>Ախուրյան գետի ջրային ռեսուրսների ինտեգրված կառավարման դրամաշնորհային ծրագիր</t>
  </si>
  <si>
    <t>Այլ ծախսեր</t>
  </si>
  <si>
    <t>ՀՀ ՏԿԵՆ ջրային կոմիտե</t>
  </si>
  <si>
    <t xml:space="preserve">ք․ Երևան, Վարդանանց 13 ա </t>
  </si>
  <si>
    <t>ՀՀ տարածքային կառավարման և ենթակառուցվածքների նախարարություն</t>
  </si>
  <si>
    <t>ՀՀ ՖՆ գործառնական վարչություն</t>
  </si>
  <si>
    <t>Հայաստանի տարածքային զարգացման հիմնադրամ Ջրային տնտեսության ծրագրերի իրականացման մասնաճյուղ</t>
  </si>
  <si>
    <t>ԵՎՐՈ</t>
  </si>
  <si>
    <t>Զարգացման Ֆրանսիայի գործակալություն</t>
  </si>
  <si>
    <t>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</si>
  <si>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>Նախապատրաստվել է տեխնիկական առաջադրանքի ձեռնարկ, որը ուղարկվել է ԶՖԳ-ի համաձայնեցմանը: Համաձայնեցումը ստանալուց հետո կհայտարարվի մրցույթ:</t>
  </si>
  <si>
    <t>ՀՀ ՏԿԵՆ Ջրային կոմիտե</t>
  </si>
  <si>
    <t>111-IL-23-0001</t>
  </si>
  <si>
    <t>01.12.2022</t>
  </si>
  <si>
    <t xml:space="preserve">ԱՄՆ ՄԻՋԱԶԳԱՅԻՆ ԶԱՐԳԱՑՄԱՆ ԳՈՐԾԱԿԱԼՈՒԹՅՈՒՆ </t>
  </si>
  <si>
    <t>ԱՄՆ ՄԶԳ աջակցությամբ իրականացվող Տեղական ինքնակառավարման և ապակենտրոնացման բարեփոխումների դրամաշնորհային
ծրագրի կառավարում</t>
  </si>
  <si>
    <t>համայնքներին աջակցություն</t>
  </si>
  <si>
    <t>ք. Երևան 0037 Կ. Ուլնոցու փ.</t>
  </si>
  <si>
    <t>ԱՄՆ ՄԶԳ աջակցությամբ իրականացվող Տեղական ինքնակառավարման և ապակենտրոնացման բարեփոխումների դրամաշնորհային ծրագրի շրջանակներում Տեղական կառավարման համակարգերի հզորացում, ապակենտրոնացման գործընթացներին աջակցություն, պիլոտային ծրագրերի իրականացում</t>
  </si>
  <si>
    <t>KGMSWM-LC-01</t>
  </si>
  <si>
    <t>15.07.2020</t>
  </si>
  <si>
    <t>Վերակառուցման և զարգացման եվրոպական բանկ</t>
  </si>
  <si>
    <t>Գանձապետական հաշիվներով</t>
  </si>
  <si>
    <t xml:space="preserve">  Կոտայքի և Գեղարքունիքի մարզերի կոշտ թափոնների կառավարման բարելավում, նոր աղբավայրերի կառուցում</t>
  </si>
  <si>
    <t>ՀՀ տարածքային կառավարման և ենթակառուցվածքնրի   նախարարություն</t>
  </si>
  <si>
    <t xml:space="preserve">Կառավարության տուն 3 </t>
  </si>
  <si>
    <t>ՀՀ կառավարություն</t>
  </si>
  <si>
    <t>Եվրո</t>
  </si>
  <si>
    <t>ապրանքներ, աշխատանքներ, ծառայություններ</t>
  </si>
  <si>
    <t>ըստ պայմանագրի նախագծի</t>
  </si>
  <si>
    <t>Երևանի քաղաքապետարան</t>
  </si>
  <si>
    <t>Արգիշտի 1</t>
  </si>
  <si>
    <t>ՀՀ տարածքային կառավարման նախարարություն</t>
  </si>
  <si>
    <t>ՖՆ աշխատակազմի գործառնական վարչություն</t>
  </si>
  <si>
    <t xml:space="preserve">Եվրոպական միության հարևանության ներդրումային բանկ </t>
  </si>
  <si>
    <t>Եվրոպական միության հարևանության ներդրումային ծրագրի աջակցությամբ իրականացվող_x000D_ Երևանի ջրամատակարարման բարելավման դրամաշնորհային ծրագիր</t>
  </si>
  <si>
    <t>ՀՀ տարածքային զագացման հիմնադրամ Ջրային տնտեսության ծրագրերի իրականացման մասնաճյուղ</t>
  </si>
  <si>
    <t>ԱՄՆ դոլար</t>
  </si>
  <si>
    <t>BMZ  2014 701 94</t>
  </si>
  <si>
    <t>20.12.2019</t>
  </si>
  <si>
    <t>Վերականգնման վարկերի բանկ KFW</t>
  </si>
  <si>
    <t xml:space="preserve"> Գերմանիայի զարգացման վարկերի բանկի աջակցությամբ իրականացվող Համայնքային ենթակառուցվածքների երկրորդ ծրագրի երրորդ փուլի դրամաշնորհային ծրագրի ուղեկցող միջոցառման 3-րդ բաղադրիչ</t>
  </si>
  <si>
    <t>Ջրային կոմիտե</t>
  </si>
  <si>
    <t>06 04 01 03</t>
  </si>
  <si>
    <t>06.08.2014</t>
  </si>
  <si>
    <t>Վերակառուցման և զարգացման բանկ(ՎԶԵԲ)</t>
  </si>
  <si>
    <t>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</si>
  <si>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ապրանքներ, աշխատանքներ և ծառայություններ</t>
  </si>
  <si>
    <t>&lt;&lt;Կարեն Դեմիրճյանի անվան Երևանի Մետրոպոլիտեն&gt;&gt; ՓԲԸ</t>
  </si>
  <si>
    <t>C36397/158/2686</t>
  </si>
  <si>
    <t>07.07.2017</t>
  </si>
  <si>
    <t>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ծրագիր</t>
  </si>
  <si>
    <t>Տեխնիկական համագործ.խորհրդատվ. Ծառայութ. Մատուցոմ</t>
  </si>
  <si>
    <t>տեխնիկական համագործ. խորհրդատվ. ծառայութ. մատուցում</t>
  </si>
  <si>
    <t>ՀՀ տարածքային  կառավարման և ենթակառուցվածքների նախարարություն</t>
  </si>
  <si>
    <t>Կառավարության 3 շենք</t>
  </si>
  <si>
    <t>C43808/158/2686</t>
  </si>
  <si>
    <t>գանձապետական հաշիվներ</t>
  </si>
  <si>
    <t>Գյումրու քաղաքային ճանապարհների վերանորոգման ծրագրի շրջանակներում նախագծանախահաշվային աշխատանքների իրականացում</t>
  </si>
  <si>
    <t>Նախագծահետազոտական ծախսեր</t>
  </si>
  <si>
    <t>ՀՀ տարածքային կառավարման և ենթակառոցվածքների   նախարարություն</t>
  </si>
  <si>
    <t>No;2020 61 760</t>
  </si>
  <si>
    <t>30.05.2016</t>
  </si>
  <si>
    <t>(KFW) , Մայնի Ֆրանկֆուրտ-Գերմանիայի զարգացման վարկերի բանկի կողմից Կովկասյան էլեկտրահաղորդման ցանց Հայաստանի-Վրաստանի միջև հաղորդիչ գիծ                                             և ԲԼՀՀ կայան, Փուլ 1</t>
  </si>
  <si>
    <t xml:space="preserve"> «Կովկասյան էլեկտրահաղորդման ցանց I» Հայաստան-Վրաստան հաղորդիչ գիծ/ենթակայանների դրամաշնորհային ծրագիր</t>
  </si>
  <si>
    <t xml:space="preserve">FICHTNER GmbH խորհրդատվական ընկերության Բաղարդիչ 2-ի՝ Ծրագրի ա) խորհրդատվություն և վերահսկում Փուլ 1-ի պատրաստում և իրականացում </t>
  </si>
  <si>
    <t>Բարձրավոլտ էլեկտրացանցեր ՓԲԸ</t>
  </si>
  <si>
    <t>ք.Երևան, Զորավար Անդրանիկի 1</t>
  </si>
  <si>
    <t>Կենտրոնական գանձապետարան</t>
  </si>
  <si>
    <t>ՀՀ մարզերում սոցիալական և տնտեսական զարգացման ապահովում նոր աշխատատեղ. Ստեղծում և տնտեսական մրցունակութ. Բարձրացում</t>
  </si>
  <si>
    <t>Գլոբալ հիմնադրամի աջակցությամբ իրականացվող «Հայաստանի Հանրապետությունում տուբերկուլյոզի և ՄԻԱՎ/ՁԻԱՀ-ի ծրագրերի հզորացում» դրամաշնորհային ծրագիր</t>
  </si>
  <si>
    <t>Եվրասիական հիմնադրամ</t>
  </si>
  <si>
    <t>Հաշվետու ժամանակահատվածի համար գումարի հաշվարկները կատարվում են փաստացի ստացման նախորդ օրվա ՀՀ ԿԲ-ի հաշվարկային փոխարժեքով</t>
  </si>
  <si>
    <t>Առողջապահական ԾԻԳ ՊՀ</t>
  </si>
  <si>
    <t>Երևանի , Կոմիտասի 49/4</t>
  </si>
  <si>
    <t>ՀՀ առողջապահության նախարարություն</t>
  </si>
  <si>
    <t>07.06.01.09</t>
  </si>
  <si>
    <t>Գլոբալ հիմնադրամի աջակցությամբ իրականացվող «Հայաստանի Հանրապետությունում տուբերկուլյոզի դեմ պայքարի ազգային ծրագրին աջակցություն» դրամաշնորհային ծրագիր</t>
  </si>
  <si>
    <t>Գլոբալ հիմնադրամի աջակցությամբ իրականացվող 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</si>
  <si>
    <t xml:space="preserve"> Գլոբալ հիմնադրամի աջակցությամբ իրականացվող «Հայաստանի Հանրապետությունում տուբերկուլյոզի և ՄԻԱՎ/ՁԻԱՀ-ի ծրագրերի հզորացում» դրամաշնորհային ծրագրի շրջանակներում ՀՀ պետական առողջապահական համակարգի կարողությունների զարգացում և տեխնիկական հագեցվածության ապահովում</t>
  </si>
  <si>
    <t>«Շենքերի ոլորտում չափողականություն,հաշվետվողականություն և
հավաստագրում (ՉՀՀ)» համակարգի ստեղծում և գիտելիքների կառավարում</t>
  </si>
  <si>
    <t>«Հայաստանի դիմակայուն լանդշաֆտներ» ծրագրի նախապատրաստման
դրամաշնորհային ծրագիր</t>
  </si>
  <si>
    <t>«Սևանի լճի ավազանում հողային ռեսուրսների և արժեքավոր էկոհամակարգերի պահպանում և կայուն կառավարում՝ ուղղված բազմակի օգուտների»</t>
  </si>
  <si>
    <t>Անցում էլեկտրական շարժունակությանը Հայաստանում» դրամաշնորհային ծրագրի շրջանակներում պետական կառույցներին աջակցություն</t>
  </si>
  <si>
    <t>Ընդամենը</t>
  </si>
  <si>
    <t>16.0.9.2021թ․</t>
  </si>
  <si>
    <t>Շինարարական և աշխատանքներ, խորհրդատվություն, ապրանքներ և գործառնական ծախսեր</t>
  </si>
  <si>
    <t xml:space="preserve"> Վերակառուցման և զարգացման եվրոպական բանկի աջակցությամբ իրականացվող «Մեղրիի սահմանային անցակետի ծրագիր» </t>
  </si>
  <si>
    <t>07.02.2020թ․</t>
  </si>
  <si>
    <t>Համաձայնագիրգործառնություն 50310</t>
  </si>
  <si>
    <t>Համաձայնագիրգործառնություն 54703</t>
  </si>
  <si>
    <t>14.05.2024թ․</t>
  </si>
  <si>
    <t xml:space="preserve"> Վերակառուցման և զարգացման եվրոպական բանկի աջակցությամբ իրականացվող «Սյունիքի մարզում մաքսային և լոգիստիկ կենտրոն» դրամաշնորհային ծրագիր</t>
  </si>
  <si>
    <t xml:space="preserve">ՀՀ ՊԵԿ-ի նոր շենքային պայմանների ապահովում </t>
  </si>
  <si>
    <t>ՀՀ Պետական եկամուտների կոմիտե</t>
  </si>
  <si>
    <t>ք․ Երևան Մ․ Խորենացի 3,7</t>
  </si>
  <si>
    <t>ՀՀ ՖՆ․ Գործառն․ Վարչ․</t>
  </si>
  <si>
    <t>30.06.2017թ․</t>
  </si>
  <si>
    <t xml:space="preserve"> Ռուսաստանի Դաշնություն </t>
  </si>
  <si>
    <t xml:space="preserve"> «ՀՀ հանրային հատվածի ֆինանսական հաշվետվությունների որակի բարձրացում» դրամաշնորհային ծրագրի համակարգում և կառավարում</t>
  </si>
  <si>
    <t xml:space="preserve"> Կայունացման և զարգացման եվրասիական հիմնադրամ</t>
  </si>
  <si>
    <t>խորհրդատվական ծառայությունների ձեռքբերում</t>
  </si>
  <si>
    <t>Գործառնական ծախսեր</t>
  </si>
  <si>
    <t>06.02.2024թ․</t>
  </si>
  <si>
    <t>ՀՀ ֆինանսների նախարարություն</t>
  </si>
  <si>
    <t>Մելիք Ադամյան 1</t>
  </si>
  <si>
    <t xml:space="preserve">Մելիք Ադամյան </t>
  </si>
  <si>
    <t xml:space="preserve"> «ՀՀ հանրային հատվածի ֆինանսական հաշվետվությունների որակի բարձրացում» դրամաշնորհային ծրագրի շրջանակներում հանրային հատվածի հաշվապահական մոդուլի մշակում</t>
  </si>
  <si>
    <t>Պետական ֆինանսների կառավարման տեղեկատվական համակարգի հանրային հատվածի հաշվառման մոդուլի մշակում՝ ոչ նյութական ակտիվի ձեռքբերում</t>
  </si>
  <si>
    <t>Այլ մեքենանաեր և սարքավորումների ձեռքբերում</t>
  </si>
  <si>
    <t xml:space="preserve">1072-11004                           </t>
  </si>
  <si>
    <t>ապրանքների աշխատանքներ, ծառայություններ</t>
  </si>
  <si>
    <t>ՀՀ տարածքային  կառավարման  նախարարություն</t>
  </si>
  <si>
    <t>ԴՐԱՄ</t>
  </si>
  <si>
    <t>կանխավճար</t>
  </si>
  <si>
    <t>No;22361 հատուկ ֆոնդից ֆինանսավորում</t>
  </si>
  <si>
    <t xml:space="preserve">(KFW) , Մայնի Ֆրանկֆուրտ-Գերմանիայի Դաշտային Հանրապետության կառավարության կողմից տրամադրվող հատուկ՝ N 22361 ֆոնդից ֆինանսավորում                                      </t>
  </si>
  <si>
    <t xml:space="preserve">FICHTNER GmbH խորհրդատվական ընկերության Բաղարդիչ 1-ի՝ կովկասյան էլոկտրահաղորդման ցանց ծրագրի շրջանակներում փորձագիտական ծառայություններ մատուցելու համար </t>
  </si>
  <si>
    <t>20.10.2015</t>
  </si>
  <si>
    <t>Արևելյան եվրոպայի էներգախնայողության և բնապահպանական ֆոնդ</t>
  </si>
  <si>
    <t xml:space="preserve"> Երևանի քաղաքային լուսավորության դրամաշնորհային ծրագրի կատարման ապահովում</t>
  </si>
  <si>
    <t xml:space="preserve"> 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ծրագրի շրջանակներում ճանապարհների վերակառուցման և փողոցների լուսավորության արդիականացում</t>
  </si>
  <si>
    <t>01.04.2025-30.06.2025թթ. ժամանակահատվածի համար</t>
  </si>
  <si>
    <t>Գերմանիայի զարգացման վարկերի բանկի (KFW) կողմից տրամադրվող դրամաշնորհային ծրագրի շրջանակներում ՀՀ Սյունիքի
մարզի բնության հատուկ պահպանվող տարածքների կառավարման բարելավմանն
ուղղված ծրագրերի իրականացում</t>
  </si>
  <si>
    <t>Գերմանիայի զարգացման վարկերի բանկի (KFW) կողմից տրամադրվող դրամաշնորհային ծրագրի շրջանակներում ՀՀ Սյունիքի մարզի բնության հատուկ պահպանվող տարածքների և անտառային տարածքների պահպանությունն իրականացնող պետական կազմակերպությունների կարողությունների
զարգացում</t>
  </si>
  <si>
    <t>Մասնագիտական կրթության և ուսուցման (ՄԿՈՒ) բարեփոխումներ` նոր օրենսդրության ներքո»</t>
  </si>
  <si>
    <t xml:space="preserve">
ՅՈՒՆԵՍԿՕ-ի աջակցությամբ իրականացվող «Մերձավոր Արևելքի աստղագիտական ժառանգություն 2» խորագրով միջազգային համաժողովի կազմակերպման դրամաշնորհային ծրագիր</t>
  </si>
  <si>
    <t>Եվրասիական զարգացման բանկի աջակցությամբ իրականացվող տեխնիկական աջակցության ծրագիր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</si>
</sst>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?_);_(@_)"/>
    <numFmt numFmtId="167" formatCode="_(* #,##0.0_);_(* \(#,##0.0\);_(* &quot;-&quot;??_);_(@_)"/>
    <numFmt numFmtId="168" formatCode="_([$€-2]\ * #,##0.00_);_([$€-2]\ * \(#,##0.00\);_([$€-2]\ * &quot;-&quot;??_);_(@_)"/>
    <numFmt numFmtId="169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Times Armenian"/>
      <family val="1"/>
    </font>
    <font>
      <sz val="10"/>
      <name val="Arial LatArm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85">
    <xf numFmtId="0" fontId="0" fillId="0" borderId="0" xfId="0"/>
    <xf numFmtId="0" fontId="2" fillId="0" borderId="0" xfId="0" applyFont="1" applyFill="1" applyBorder="1"/>
    <xf numFmtId="164" fontId="2" fillId="0" borderId="1" xfId="2" applyNumberFormat="1" applyFont="1" applyFill="1" applyBorder="1" applyAlignment="1">
      <alignment horizontal="right" vertical="center"/>
    </xf>
    <xf numFmtId="0" fontId="2" fillId="0" borderId="1" xfId="3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168" fontId="2" fillId="0" borderId="8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8" fontId="2" fillId="0" borderId="1" xfId="1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44" fontId="2" fillId="0" borderId="1" xfId="4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9" fontId="2" fillId="0" borderId="1" xfId="5" applyNumberFormat="1" applyFont="1" applyFill="1" applyBorder="1" applyAlignment="1">
      <alignment horizontal="center" vertical="center" wrapText="1"/>
    </xf>
    <xf numFmtId="43" fontId="2" fillId="0" borderId="8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1" xfId="4" applyNumberFormat="1" applyFont="1" applyFill="1" applyBorder="1" applyAlignment="1">
      <alignment horizontal="center" vertical="center" wrapText="1"/>
    </xf>
    <xf numFmtId="167" fontId="2" fillId="0" borderId="1" xfId="4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14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 vertical="center" wrapText="1"/>
    </xf>
    <xf numFmtId="168" fontId="2" fillId="0" borderId="8" xfId="4" applyNumberFormat="1" applyFont="1" applyFill="1" applyBorder="1" applyAlignment="1">
      <alignment horizontal="center" vertical="center" wrapText="1"/>
    </xf>
    <xf numFmtId="44" fontId="2" fillId="0" borderId="8" xfId="1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9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6" xfId="6" applyFont="1" applyFill="1" applyBorder="1" applyAlignment="1">
      <alignment horizontal="center" vertical="center" textRotation="90" wrapText="1"/>
    </xf>
    <xf numFmtId="0" fontId="3" fillId="0" borderId="10" xfId="6" applyFont="1" applyFill="1" applyBorder="1" applyAlignment="1">
      <alignment horizontal="center" vertical="center" textRotation="90" wrapText="1"/>
    </xf>
    <xf numFmtId="0" fontId="3" fillId="0" borderId="2" xfId="6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9" fontId="2" fillId="0" borderId="8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</cellXfs>
  <cellStyles count="8">
    <cellStyle name="Comma" xfId="1" builtinId="3"/>
    <cellStyle name="Currency" xfId="4" builtinId="4"/>
    <cellStyle name="Normal" xfId="0" builtinId="0"/>
    <cellStyle name="Normal 4" xfId="7"/>
    <cellStyle name="Normal_APRANQACANK Hashvetv" xfId="6"/>
    <cellStyle name="Normal_Grants quartal" xfId="3"/>
    <cellStyle name="Normal_transfert-08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I61"/>
  <sheetViews>
    <sheetView tabSelected="1" workbookViewId="0">
      <selection activeCell="D14" sqref="D14"/>
    </sheetView>
  </sheetViews>
  <sheetFormatPr defaultColWidth="9.140625" defaultRowHeight="17.25" x14ac:dyDescent="0.25"/>
  <cols>
    <col min="1" max="1" width="7.85546875" style="8" customWidth="1"/>
    <col min="2" max="2" width="18.42578125" style="8" customWidth="1"/>
    <col min="3" max="3" width="15.140625" style="8" customWidth="1"/>
    <col min="4" max="4" width="30.42578125" style="8" customWidth="1"/>
    <col min="5" max="5" width="45.140625" style="8" customWidth="1"/>
    <col min="6" max="6" width="24.7109375" style="8" customWidth="1"/>
    <col min="7" max="7" width="26.42578125" style="8" customWidth="1"/>
    <col min="8" max="8" width="23.5703125" style="8" bestFit="1" customWidth="1"/>
    <col min="9" max="9" width="28.28515625" style="8" customWidth="1"/>
    <col min="10" max="10" width="18.85546875" style="8" customWidth="1"/>
    <col min="11" max="11" width="27.140625" style="8" customWidth="1"/>
    <col min="12" max="12" width="21.140625" style="10" customWidth="1"/>
    <col min="13" max="13" width="30.42578125" style="8" customWidth="1"/>
    <col min="14" max="14" width="16.85546875" style="8" customWidth="1"/>
    <col min="15" max="15" width="30.42578125" style="8" customWidth="1"/>
    <col min="16" max="16" width="28.5703125" style="8" customWidth="1"/>
    <col min="17" max="17" width="20.85546875" style="8" customWidth="1"/>
    <col min="18" max="19" width="16.85546875" style="8" customWidth="1"/>
    <col min="20" max="20" width="22.42578125" style="8" customWidth="1"/>
    <col min="21" max="22" width="16.85546875" style="8" customWidth="1"/>
    <col min="23" max="23" width="20.85546875" style="8" customWidth="1"/>
    <col min="24" max="24" width="22.5703125" style="8" customWidth="1"/>
    <col min="25" max="25" width="16.85546875" style="8" customWidth="1"/>
    <col min="26" max="46" width="9.140625" style="8"/>
    <col min="47" max="47" width="8.85546875" style="8" customWidth="1"/>
    <col min="48" max="16384" width="9.140625" style="8"/>
  </cols>
  <sheetData>
    <row r="1" spans="1:1933" ht="12.75" customHeight="1" x14ac:dyDescent="0.3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7"/>
      <c r="R1" s="7"/>
      <c r="S1" s="7"/>
    </row>
    <row r="2" spans="1:1933" ht="12.75" customHeight="1" x14ac:dyDescent="0.3">
      <c r="A2" s="57" t="s">
        <v>42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7"/>
      <c r="R2" s="7"/>
      <c r="S2" s="7"/>
    </row>
    <row r="3" spans="1:1933" ht="12.75" customHeight="1" x14ac:dyDescent="0.3">
      <c r="A3" s="57" t="s">
        <v>43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7"/>
      <c r="R3" s="7"/>
      <c r="S3" s="7"/>
    </row>
    <row r="4" spans="1:1933" ht="24" customHeight="1" x14ac:dyDescent="0.3">
      <c r="A4" s="58" t="s">
        <v>44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7"/>
      <c r="R4" s="7"/>
      <c r="S4" s="7"/>
    </row>
    <row r="5" spans="1:1933" ht="21" customHeight="1" x14ac:dyDescent="0.3">
      <c r="A5" s="58" t="s">
        <v>45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7"/>
      <c r="R5" s="7"/>
      <c r="S5" s="7"/>
    </row>
    <row r="6" spans="1:1933" ht="18" customHeight="1" x14ac:dyDescent="0.3">
      <c r="A6" s="58" t="s">
        <v>209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7"/>
      <c r="R6" s="7"/>
      <c r="S6" s="7"/>
    </row>
    <row r="7" spans="1:1933" ht="26.25" customHeight="1" thickBot="1" x14ac:dyDescent="0.3">
      <c r="E7" s="9"/>
      <c r="O7" s="8" t="s">
        <v>0</v>
      </c>
      <c r="Y7" s="49" t="s">
        <v>1</v>
      </c>
    </row>
    <row r="8" spans="1:1933" ht="69.75" customHeight="1" x14ac:dyDescent="0.25">
      <c r="A8" s="59" t="s">
        <v>46</v>
      </c>
      <c r="B8" s="50" t="s">
        <v>47</v>
      </c>
      <c r="C8" s="52"/>
      <c r="D8" s="62" t="s">
        <v>48</v>
      </c>
      <c r="E8" s="50" t="s">
        <v>49</v>
      </c>
      <c r="F8" s="51"/>
      <c r="G8" s="52"/>
      <c r="H8" s="50" t="s">
        <v>50</v>
      </c>
      <c r="I8" s="51"/>
      <c r="J8" s="51"/>
      <c r="K8" s="52"/>
      <c r="L8" s="50" t="s">
        <v>51</v>
      </c>
      <c r="M8" s="51"/>
      <c r="N8" s="51"/>
      <c r="O8" s="52"/>
      <c r="P8" s="71" t="s">
        <v>52</v>
      </c>
      <c r="Q8" s="74" t="s">
        <v>53</v>
      </c>
      <c r="R8" s="74" t="s">
        <v>54</v>
      </c>
      <c r="S8" s="65" t="s">
        <v>55</v>
      </c>
      <c r="T8" s="65" t="s">
        <v>56</v>
      </c>
      <c r="U8" s="65" t="s">
        <v>57</v>
      </c>
      <c r="V8" s="65" t="s">
        <v>58</v>
      </c>
      <c r="W8" s="65" t="s">
        <v>59</v>
      </c>
      <c r="X8" s="65" t="s">
        <v>60</v>
      </c>
      <c r="Y8" s="65" t="s">
        <v>61</v>
      </c>
    </row>
    <row r="9" spans="1:1933" ht="12.75" customHeight="1" x14ac:dyDescent="0.25">
      <c r="A9" s="60"/>
      <c r="B9" s="65" t="s">
        <v>62</v>
      </c>
      <c r="C9" s="68" t="s">
        <v>63</v>
      </c>
      <c r="D9" s="63"/>
      <c r="E9" s="65" t="s">
        <v>64</v>
      </c>
      <c r="F9" s="65" t="s">
        <v>65</v>
      </c>
      <c r="G9" s="65" t="s">
        <v>66</v>
      </c>
      <c r="H9" s="53" t="s">
        <v>67</v>
      </c>
      <c r="I9" s="54"/>
      <c r="J9" s="53" t="s">
        <v>68</v>
      </c>
      <c r="K9" s="54"/>
      <c r="L9" s="53" t="s">
        <v>67</v>
      </c>
      <c r="M9" s="54"/>
      <c r="N9" s="53" t="s">
        <v>68</v>
      </c>
      <c r="O9" s="54"/>
      <c r="P9" s="72"/>
      <c r="Q9" s="66"/>
      <c r="R9" s="66"/>
      <c r="S9" s="66"/>
      <c r="T9" s="66"/>
      <c r="U9" s="66"/>
      <c r="V9" s="66"/>
      <c r="W9" s="66"/>
      <c r="X9" s="66"/>
      <c r="Y9" s="66"/>
    </row>
    <row r="10" spans="1:1933" x14ac:dyDescent="0.25">
      <c r="A10" s="60"/>
      <c r="B10" s="66"/>
      <c r="C10" s="69"/>
      <c r="D10" s="63"/>
      <c r="E10" s="66"/>
      <c r="F10" s="66"/>
      <c r="G10" s="66"/>
      <c r="H10" s="55"/>
      <c r="I10" s="56"/>
      <c r="J10" s="55"/>
      <c r="K10" s="56"/>
      <c r="L10" s="55"/>
      <c r="M10" s="56"/>
      <c r="N10" s="55"/>
      <c r="O10" s="56"/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1933" ht="84.75" customHeight="1" x14ac:dyDescent="0.25">
      <c r="A11" s="61"/>
      <c r="B11" s="67"/>
      <c r="C11" s="70"/>
      <c r="D11" s="64"/>
      <c r="E11" s="67"/>
      <c r="F11" s="67"/>
      <c r="G11" s="67"/>
      <c r="H11" s="11" t="s">
        <v>69</v>
      </c>
      <c r="I11" s="11" t="s">
        <v>70</v>
      </c>
      <c r="J11" s="11" t="s">
        <v>69</v>
      </c>
      <c r="K11" s="12" t="s">
        <v>70</v>
      </c>
      <c r="L11" s="11" t="s">
        <v>69</v>
      </c>
      <c r="M11" s="12" t="s">
        <v>70</v>
      </c>
      <c r="N11" s="11" t="s">
        <v>69</v>
      </c>
      <c r="O11" s="12" t="s">
        <v>70</v>
      </c>
      <c r="P11" s="73"/>
      <c r="Q11" s="67"/>
      <c r="R11" s="67"/>
      <c r="S11" s="67"/>
      <c r="T11" s="67"/>
      <c r="U11" s="67"/>
      <c r="V11" s="67"/>
      <c r="W11" s="67"/>
      <c r="X11" s="67"/>
      <c r="Y11" s="67"/>
    </row>
    <row r="12" spans="1:1933" s="16" customFormat="1" x14ac:dyDescent="0.25">
      <c r="A12" s="13">
        <v>1</v>
      </c>
      <c r="B12" s="13">
        <v>2</v>
      </c>
      <c r="C12" s="14" t="s">
        <v>2</v>
      </c>
      <c r="D12" s="14">
        <v>4</v>
      </c>
      <c r="E12" s="14" t="s">
        <v>3</v>
      </c>
      <c r="F12" s="14" t="s">
        <v>4</v>
      </c>
      <c r="G12" s="14" t="s">
        <v>6</v>
      </c>
      <c r="H12" s="14" t="s">
        <v>8</v>
      </c>
      <c r="I12" s="14" t="s">
        <v>9</v>
      </c>
      <c r="J12" s="14" t="s">
        <v>10</v>
      </c>
      <c r="K12" s="14" t="s">
        <v>11</v>
      </c>
      <c r="L12" s="14" t="s">
        <v>12</v>
      </c>
      <c r="M12" s="14" t="s">
        <v>13</v>
      </c>
      <c r="N12" s="14" t="s">
        <v>14</v>
      </c>
      <c r="O12" s="14" t="s">
        <v>15</v>
      </c>
      <c r="P12" s="14" t="s">
        <v>16</v>
      </c>
      <c r="Q12" s="14" t="s">
        <v>17</v>
      </c>
      <c r="R12" s="14" t="s">
        <v>18</v>
      </c>
      <c r="S12" s="14" t="s">
        <v>19</v>
      </c>
      <c r="T12" s="14" t="s">
        <v>21</v>
      </c>
      <c r="U12" s="14" t="s">
        <v>22</v>
      </c>
      <c r="V12" s="14" t="s">
        <v>24</v>
      </c>
      <c r="W12" s="14" t="s">
        <v>25</v>
      </c>
      <c r="X12" s="14" t="s">
        <v>27</v>
      </c>
      <c r="Y12" s="14" t="s">
        <v>28</v>
      </c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</row>
    <row r="13" spans="1:1933" s="16" customFormat="1" ht="121.5" customHeight="1" x14ac:dyDescent="0.25">
      <c r="A13" s="25">
        <v>1</v>
      </c>
      <c r="B13" s="23" t="s">
        <v>71</v>
      </c>
      <c r="C13" s="23" t="s">
        <v>72</v>
      </c>
      <c r="D13" s="23" t="s">
        <v>73</v>
      </c>
      <c r="E13" s="23" t="s">
        <v>74</v>
      </c>
      <c r="F13" s="23" t="s">
        <v>75</v>
      </c>
      <c r="G13" s="23" t="s">
        <v>76</v>
      </c>
      <c r="H13" s="26">
        <v>500000</v>
      </c>
      <c r="I13" s="23" t="s">
        <v>77</v>
      </c>
      <c r="J13" s="5">
        <v>0</v>
      </c>
      <c r="K13" s="23" t="s">
        <v>78</v>
      </c>
      <c r="L13" s="17">
        <v>109861</v>
      </c>
      <c r="M13" s="23" t="s">
        <v>78</v>
      </c>
      <c r="N13" s="2"/>
      <c r="O13" s="23" t="s">
        <v>78</v>
      </c>
      <c r="P13" s="23" t="s">
        <v>79</v>
      </c>
      <c r="Q13" s="23" t="s">
        <v>80</v>
      </c>
      <c r="R13" s="23" t="s">
        <v>81</v>
      </c>
      <c r="S13" s="23"/>
      <c r="T13" s="23" t="s">
        <v>82</v>
      </c>
      <c r="U13" s="23">
        <v>104021</v>
      </c>
      <c r="V13" s="23" t="s">
        <v>83</v>
      </c>
      <c r="W13" s="27"/>
      <c r="X13" s="23" t="s">
        <v>84</v>
      </c>
      <c r="Y13" s="23" t="s">
        <v>85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</row>
    <row r="14" spans="1:1933" s="16" customFormat="1" ht="92.25" customHeight="1" x14ac:dyDescent="0.25">
      <c r="A14" s="25">
        <v>2</v>
      </c>
      <c r="B14" s="23"/>
      <c r="C14" s="23"/>
      <c r="D14" s="23" t="s">
        <v>86</v>
      </c>
      <c r="E14" s="23" t="s">
        <v>87</v>
      </c>
      <c r="F14" s="23" t="s">
        <v>75</v>
      </c>
      <c r="G14" s="23" t="s">
        <v>76</v>
      </c>
      <c r="H14" s="24">
        <v>300000</v>
      </c>
      <c r="I14" s="23" t="s">
        <v>88</v>
      </c>
      <c r="J14" s="6">
        <v>0</v>
      </c>
      <c r="K14" s="23" t="s">
        <v>88</v>
      </c>
      <c r="L14" s="28">
        <v>100850.26</v>
      </c>
      <c r="M14" s="23" t="s">
        <v>88</v>
      </c>
      <c r="N14" s="2"/>
      <c r="O14" s="23" t="s">
        <v>88</v>
      </c>
      <c r="P14" s="23"/>
      <c r="Q14" s="23" t="s">
        <v>89</v>
      </c>
      <c r="R14" s="23" t="s">
        <v>90</v>
      </c>
      <c r="S14" s="23">
        <v>105010</v>
      </c>
      <c r="T14" s="23" t="s">
        <v>91</v>
      </c>
      <c r="U14" s="23">
        <v>11009</v>
      </c>
      <c r="V14" s="23" t="s">
        <v>92</v>
      </c>
      <c r="W14" s="23"/>
      <c r="X14" s="23" t="s">
        <v>93</v>
      </c>
      <c r="Y14" s="23" t="s">
        <v>94</v>
      </c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</row>
    <row r="15" spans="1:1933" s="16" customFormat="1" ht="149.25" customHeight="1" x14ac:dyDescent="0.25">
      <c r="A15" s="25">
        <v>3</v>
      </c>
      <c r="B15" s="23"/>
      <c r="C15" s="23"/>
      <c r="D15" s="23" t="s">
        <v>95</v>
      </c>
      <c r="E15" s="23" t="s">
        <v>96</v>
      </c>
      <c r="F15" s="23" t="s">
        <v>75</v>
      </c>
      <c r="G15" s="23" t="s">
        <v>76</v>
      </c>
      <c r="H15" s="24"/>
      <c r="I15" s="23" t="s">
        <v>88</v>
      </c>
      <c r="J15" s="5">
        <v>78755.3</v>
      </c>
      <c r="K15" s="23" t="s">
        <v>88</v>
      </c>
      <c r="L15" s="28"/>
      <c r="M15" s="23" t="s">
        <v>88</v>
      </c>
      <c r="N15" s="2">
        <v>0</v>
      </c>
      <c r="O15" s="23" t="s">
        <v>88</v>
      </c>
      <c r="P15" s="23" t="s">
        <v>97</v>
      </c>
      <c r="Q15" s="23" t="s">
        <v>89</v>
      </c>
      <c r="R15" s="23" t="s">
        <v>90</v>
      </c>
      <c r="S15" s="23">
        <v>105010</v>
      </c>
      <c r="T15" s="23" t="s">
        <v>91</v>
      </c>
      <c r="U15" s="23">
        <v>11011</v>
      </c>
      <c r="V15" s="23" t="s">
        <v>92</v>
      </c>
      <c r="W15" s="23"/>
      <c r="X15" s="23" t="s">
        <v>98</v>
      </c>
      <c r="Y15" s="23" t="s">
        <v>94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</row>
    <row r="16" spans="1:1933" s="15" customFormat="1" ht="137.25" customHeight="1" x14ac:dyDescent="0.25">
      <c r="A16" s="25">
        <v>4</v>
      </c>
      <c r="B16" s="45" t="s">
        <v>99</v>
      </c>
      <c r="C16" s="45" t="s">
        <v>100</v>
      </c>
      <c r="D16" s="45" t="s">
        <v>101</v>
      </c>
      <c r="E16" s="46" t="s">
        <v>102</v>
      </c>
      <c r="F16" s="79" t="s">
        <v>75</v>
      </c>
      <c r="G16" s="75" t="s">
        <v>76</v>
      </c>
      <c r="H16" s="81">
        <v>3164000</v>
      </c>
      <c r="I16" s="75" t="s">
        <v>103</v>
      </c>
      <c r="J16" s="5">
        <v>40134.800000000003</v>
      </c>
      <c r="K16" s="83" t="s">
        <v>103</v>
      </c>
      <c r="L16" s="83">
        <v>527490.49</v>
      </c>
      <c r="M16" s="75" t="s">
        <v>103</v>
      </c>
      <c r="N16" s="2"/>
      <c r="O16" s="75" t="s">
        <v>103</v>
      </c>
      <c r="P16" s="45"/>
      <c r="Q16" s="75" t="s">
        <v>103</v>
      </c>
      <c r="R16" s="75" t="s">
        <v>104</v>
      </c>
      <c r="S16" s="16"/>
      <c r="T16" s="75" t="s">
        <v>91</v>
      </c>
      <c r="U16" s="23"/>
      <c r="V16" s="75" t="s">
        <v>92</v>
      </c>
      <c r="W16" s="23"/>
      <c r="X16" s="23"/>
      <c r="Y16" s="75" t="s">
        <v>200</v>
      </c>
    </row>
    <row r="17" spans="1:1933" s="15" customFormat="1" ht="174.75" customHeight="1" x14ac:dyDescent="0.25">
      <c r="A17" s="25">
        <v>5</v>
      </c>
      <c r="B17" s="45" t="s">
        <v>99</v>
      </c>
      <c r="C17" s="45" t="s">
        <v>100</v>
      </c>
      <c r="D17" s="45" t="s">
        <v>101</v>
      </c>
      <c r="E17" s="46" t="s">
        <v>105</v>
      </c>
      <c r="F17" s="80"/>
      <c r="G17" s="76"/>
      <c r="H17" s="82"/>
      <c r="I17" s="76"/>
      <c r="J17" s="5">
        <v>102800</v>
      </c>
      <c r="K17" s="84"/>
      <c r="L17" s="84"/>
      <c r="M17" s="76"/>
      <c r="N17" s="2"/>
      <c r="O17" s="76"/>
      <c r="P17" s="45"/>
      <c r="Q17" s="76"/>
      <c r="R17" s="76"/>
      <c r="S17" s="16"/>
      <c r="T17" s="76"/>
      <c r="U17" s="23"/>
      <c r="V17" s="76"/>
      <c r="W17" s="23"/>
      <c r="X17" s="23"/>
      <c r="Y17" s="76"/>
    </row>
    <row r="18" spans="1:1933" s="16" customFormat="1" ht="120.75" x14ac:dyDescent="0.25">
      <c r="A18" s="25">
        <v>6</v>
      </c>
      <c r="B18" s="75" t="s">
        <v>106</v>
      </c>
      <c r="C18" s="75" t="s">
        <v>107</v>
      </c>
      <c r="D18" s="23" t="s">
        <v>108</v>
      </c>
      <c r="E18" s="23" t="s">
        <v>5</v>
      </c>
      <c r="F18" s="23" t="s">
        <v>75</v>
      </c>
      <c r="G18" s="23" t="s">
        <v>109</v>
      </c>
      <c r="H18" s="24">
        <v>171350</v>
      </c>
      <c r="I18" s="23" t="s">
        <v>110</v>
      </c>
      <c r="J18" s="5">
        <v>27096</v>
      </c>
      <c r="K18" s="23" t="s">
        <v>88</v>
      </c>
      <c r="L18" s="29"/>
      <c r="M18" s="23" t="s">
        <v>110</v>
      </c>
      <c r="N18" s="2">
        <v>0</v>
      </c>
      <c r="O18" s="23" t="s">
        <v>110</v>
      </c>
      <c r="P18" s="23"/>
      <c r="Q18" s="23" t="s">
        <v>111</v>
      </c>
      <c r="R18" s="23" t="s">
        <v>112</v>
      </c>
      <c r="S18" s="23"/>
      <c r="T18" s="23" t="s">
        <v>119</v>
      </c>
      <c r="U18" s="23">
        <v>104001</v>
      </c>
      <c r="V18" s="23" t="s">
        <v>92</v>
      </c>
      <c r="W18" s="23"/>
      <c r="X18" s="23" t="s">
        <v>111</v>
      </c>
      <c r="Y18" s="23" t="s">
        <v>1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  <c r="AAA18" s="15"/>
      <c r="AAB18" s="15"/>
      <c r="AAC18" s="15"/>
      <c r="AAD18" s="15"/>
      <c r="AAE18" s="15"/>
      <c r="AAF18" s="15"/>
      <c r="AAG18" s="15"/>
      <c r="AAH18" s="15"/>
      <c r="AAI18" s="15"/>
      <c r="AAJ18" s="15"/>
      <c r="AAK18" s="15"/>
      <c r="AAL18" s="15"/>
      <c r="AAM18" s="15"/>
      <c r="AAN18" s="15"/>
      <c r="AAO18" s="15"/>
      <c r="AAP18" s="15"/>
      <c r="AAQ18" s="15"/>
      <c r="AAR18" s="15"/>
      <c r="AAS18" s="15"/>
      <c r="AAT18" s="15"/>
      <c r="AAU18" s="15"/>
      <c r="AAV18" s="15"/>
      <c r="AAW18" s="15"/>
      <c r="AAX18" s="15"/>
      <c r="AAY18" s="15"/>
      <c r="AAZ18" s="15"/>
      <c r="ABA18" s="15"/>
      <c r="ABB18" s="15"/>
      <c r="ABC18" s="15"/>
      <c r="ABD18" s="15"/>
      <c r="ABE18" s="15"/>
      <c r="ABF18" s="15"/>
      <c r="ABG18" s="15"/>
      <c r="ABH18" s="15"/>
      <c r="ABI18" s="15"/>
      <c r="ABJ18" s="15"/>
      <c r="ABK18" s="15"/>
      <c r="ABL18" s="15"/>
      <c r="ABM18" s="15"/>
      <c r="ABN18" s="15"/>
      <c r="ABO18" s="15"/>
      <c r="ABP18" s="15"/>
      <c r="ABQ18" s="15"/>
      <c r="ABR18" s="15"/>
      <c r="ABS18" s="15"/>
      <c r="ABT18" s="15"/>
      <c r="ABU18" s="15"/>
      <c r="ABV18" s="15"/>
      <c r="ABW18" s="15"/>
      <c r="ABX18" s="15"/>
      <c r="ABY18" s="15"/>
      <c r="ABZ18" s="15"/>
      <c r="ACA18" s="15"/>
      <c r="ACB18" s="15"/>
      <c r="ACC18" s="15"/>
      <c r="ACD18" s="15"/>
      <c r="ACE18" s="15"/>
      <c r="ACF18" s="15"/>
      <c r="ACG18" s="15"/>
      <c r="ACH18" s="15"/>
      <c r="ACI18" s="15"/>
      <c r="ACJ18" s="15"/>
      <c r="ACK18" s="15"/>
      <c r="ACL18" s="15"/>
      <c r="ACM18" s="15"/>
      <c r="ACN18" s="15"/>
      <c r="ACO18" s="15"/>
      <c r="ACP18" s="15"/>
      <c r="ACQ18" s="15"/>
      <c r="ACR18" s="15"/>
      <c r="ACS18" s="15"/>
      <c r="ACT18" s="15"/>
      <c r="ACU18" s="15"/>
      <c r="ACV18" s="15"/>
      <c r="ACW18" s="15"/>
      <c r="ACX18" s="15"/>
      <c r="ACY18" s="15"/>
      <c r="ACZ18" s="15"/>
      <c r="ADA18" s="15"/>
      <c r="ADB18" s="15"/>
      <c r="ADC18" s="15"/>
      <c r="ADD18" s="15"/>
      <c r="ADE18" s="15"/>
      <c r="ADF18" s="15"/>
      <c r="ADG18" s="15"/>
      <c r="ADH18" s="15"/>
      <c r="ADI18" s="15"/>
      <c r="ADJ18" s="15"/>
      <c r="ADK18" s="15"/>
      <c r="ADL18" s="15"/>
      <c r="ADM18" s="15"/>
      <c r="ADN18" s="15"/>
      <c r="ADO18" s="15"/>
      <c r="ADP18" s="15"/>
      <c r="ADQ18" s="15"/>
      <c r="ADR18" s="15"/>
      <c r="ADS18" s="15"/>
      <c r="ADT18" s="15"/>
      <c r="ADU18" s="15"/>
      <c r="ADV18" s="15"/>
      <c r="ADW18" s="15"/>
      <c r="ADX18" s="15"/>
      <c r="ADY18" s="15"/>
      <c r="ADZ18" s="15"/>
      <c r="AEA18" s="15"/>
      <c r="AEB18" s="15"/>
      <c r="AEC18" s="15"/>
      <c r="AED18" s="15"/>
      <c r="AEE18" s="15"/>
      <c r="AEF18" s="15"/>
      <c r="AEG18" s="15"/>
      <c r="AEH18" s="15"/>
      <c r="AEI18" s="15"/>
      <c r="AEJ18" s="15"/>
      <c r="AEK18" s="15"/>
      <c r="AEL18" s="15"/>
      <c r="AEM18" s="15"/>
      <c r="AEN18" s="15"/>
      <c r="AEO18" s="15"/>
      <c r="AEP18" s="15"/>
      <c r="AEQ18" s="15"/>
      <c r="AER18" s="15"/>
      <c r="AES18" s="15"/>
      <c r="AET18" s="15"/>
      <c r="AEU18" s="15"/>
      <c r="AEV18" s="15"/>
      <c r="AEW18" s="15"/>
      <c r="AEX18" s="15"/>
      <c r="AEY18" s="15"/>
      <c r="AEZ18" s="15"/>
      <c r="AFA18" s="15"/>
      <c r="AFB18" s="15"/>
      <c r="AFC18" s="15"/>
      <c r="AFD18" s="15"/>
      <c r="AFE18" s="15"/>
      <c r="AFF18" s="15"/>
      <c r="AFG18" s="15"/>
      <c r="AFH18" s="15"/>
      <c r="AFI18" s="15"/>
      <c r="AFJ18" s="15"/>
      <c r="AFK18" s="15"/>
      <c r="AFL18" s="15"/>
      <c r="AFM18" s="15"/>
      <c r="AFN18" s="15"/>
      <c r="AFO18" s="15"/>
      <c r="AFP18" s="15"/>
      <c r="AFQ18" s="15"/>
      <c r="AFR18" s="15"/>
      <c r="AFS18" s="15"/>
      <c r="AFT18" s="15"/>
      <c r="AFU18" s="15"/>
      <c r="AFV18" s="15"/>
      <c r="AFW18" s="15"/>
      <c r="AFX18" s="15"/>
      <c r="AFY18" s="15"/>
      <c r="AFZ18" s="15"/>
      <c r="AGA18" s="15"/>
      <c r="AGB18" s="15"/>
      <c r="AGC18" s="15"/>
      <c r="AGD18" s="15"/>
      <c r="AGE18" s="15"/>
      <c r="AGF18" s="15"/>
      <c r="AGG18" s="15"/>
      <c r="AGH18" s="15"/>
      <c r="AGI18" s="15"/>
      <c r="AGJ18" s="15"/>
      <c r="AGK18" s="15"/>
      <c r="AGL18" s="15"/>
      <c r="AGM18" s="15"/>
      <c r="AGN18" s="15"/>
      <c r="AGO18" s="15"/>
      <c r="AGP18" s="15"/>
      <c r="AGQ18" s="15"/>
      <c r="AGR18" s="15"/>
      <c r="AGS18" s="15"/>
      <c r="AGT18" s="15"/>
      <c r="AGU18" s="15"/>
      <c r="AGV18" s="15"/>
      <c r="AGW18" s="15"/>
      <c r="AGX18" s="15"/>
      <c r="AGY18" s="15"/>
      <c r="AGZ18" s="15"/>
      <c r="AHA18" s="15"/>
      <c r="AHB18" s="15"/>
      <c r="AHC18" s="15"/>
      <c r="AHD18" s="15"/>
      <c r="AHE18" s="15"/>
      <c r="AHF18" s="15"/>
      <c r="AHG18" s="15"/>
      <c r="AHH18" s="15"/>
      <c r="AHI18" s="15"/>
      <c r="AHJ18" s="15"/>
      <c r="AHK18" s="15"/>
      <c r="AHL18" s="15"/>
      <c r="AHM18" s="15"/>
      <c r="AHN18" s="15"/>
      <c r="AHO18" s="15"/>
      <c r="AHP18" s="15"/>
      <c r="AHQ18" s="15"/>
      <c r="AHR18" s="15"/>
      <c r="AHS18" s="15"/>
      <c r="AHT18" s="15"/>
      <c r="AHU18" s="15"/>
      <c r="AHV18" s="15"/>
      <c r="AHW18" s="15"/>
      <c r="AHX18" s="15"/>
      <c r="AHY18" s="15"/>
      <c r="AHZ18" s="15"/>
      <c r="AIA18" s="15"/>
      <c r="AIB18" s="15"/>
      <c r="AIC18" s="15"/>
      <c r="AID18" s="15"/>
      <c r="AIE18" s="15"/>
      <c r="AIF18" s="15"/>
      <c r="AIG18" s="15"/>
      <c r="AIH18" s="15"/>
      <c r="AII18" s="15"/>
      <c r="AIJ18" s="15"/>
      <c r="AIK18" s="15"/>
      <c r="AIL18" s="15"/>
      <c r="AIM18" s="15"/>
      <c r="AIN18" s="15"/>
      <c r="AIO18" s="15"/>
      <c r="AIP18" s="15"/>
      <c r="AIQ18" s="15"/>
      <c r="AIR18" s="15"/>
      <c r="AIS18" s="15"/>
      <c r="AIT18" s="15"/>
      <c r="AIU18" s="15"/>
      <c r="AIV18" s="15"/>
      <c r="AIW18" s="15"/>
      <c r="AIX18" s="15"/>
      <c r="AIY18" s="15"/>
      <c r="AIZ18" s="15"/>
      <c r="AJA18" s="15"/>
      <c r="AJB18" s="15"/>
      <c r="AJC18" s="15"/>
      <c r="AJD18" s="15"/>
      <c r="AJE18" s="15"/>
      <c r="AJF18" s="15"/>
      <c r="AJG18" s="15"/>
      <c r="AJH18" s="15"/>
      <c r="AJI18" s="15"/>
      <c r="AJJ18" s="15"/>
      <c r="AJK18" s="15"/>
      <c r="AJL18" s="15"/>
      <c r="AJM18" s="15"/>
      <c r="AJN18" s="15"/>
      <c r="AJO18" s="15"/>
      <c r="AJP18" s="15"/>
      <c r="AJQ18" s="15"/>
      <c r="AJR18" s="15"/>
      <c r="AJS18" s="15"/>
      <c r="AJT18" s="15"/>
      <c r="AJU18" s="15"/>
      <c r="AJV18" s="15"/>
      <c r="AJW18" s="15"/>
      <c r="AJX18" s="15"/>
      <c r="AJY18" s="15"/>
      <c r="AJZ18" s="15"/>
      <c r="AKA18" s="15"/>
      <c r="AKB18" s="15"/>
      <c r="AKC18" s="15"/>
      <c r="AKD18" s="15"/>
      <c r="AKE18" s="15"/>
      <c r="AKF18" s="15"/>
      <c r="AKG18" s="15"/>
      <c r="AKH18" s="15"/>
      <c r="AKI18" s="15"/>
      <c r="AKJ18" s="15"/>
      <c r="AKK18" s="15"/>
      <c r="AKL18" s="15"/>
      <c r="AKM18" s="15"/>
      <c r="AKN18" s="15"/>
      <c r="AKO18" s="15"/>
      <c r="AKP18" s="15"/>
      <c r="AKQ18" s="15"/>
      <c r="AKR18" s="15"/>
      <c r="AKS18" s="15"/>
      <c r="AKT18" s="15"/>
      <c r="AKU18" s="15"/>
      <c r="AKV18" s="15"/>
      <c r="AKW18" s="15"/>
      <c r="AKX18" s="15"/>
      <c r="AKY18" s="15"/>
      <c r="AKZ18" s="15"/>
      <c r="ALA18" s="15"/>
      <c r="ALB18" s="15"/>
      <c r="ALC18" s="15"/>
      <c r="ALD18" s="15"/>
      <c r="ALE18" s="15"/>
      <c r="ALF18" s="15"/>
      <c r="ALG18" s="15"/>
      <c r="ALH18" s="15"/>
      <c r="ALI18" s="15"/>
      <c r="ALJ18" s="15"/>
      <c r="ALK18" s="15"/>
      <c r="ALL18" s="15"/>
      <c r="ALM18" s="15"/>
      <c r="ALN18" s="15"/>
      <c r="ALO18" s="15"/>
      <c r="ALP18" s="15"/>
      <c r="ALQ18" s="15"/>
      <c r="ALR18" s="15"/>
      <c r="ALS18" s="15"/>
      <c r="ALT18" s="15"/>
      <c r="ALU18" s="15"/>
      <c r="ALV18" s="15"/>
      <c r="ALW18" s="15"/>
      <c r="ALX18" s="15"/>
      <c r="ALY18" s="15"/>
      <c r="ALZ18" s="15"/>
      <c r="AMA18" s="15"/>
      <c r="AMB18" s="15"/>
      <c r="AMC18" s="15"/>
      <c r="AMD18" s="15"/>
      <c r="AME18" s="15"/>
      <c r="AMF18" s="15"/>
      <c r="AMG18" s="15"/>
      <c r="AMH18" s="15"/>
      <c r="AMI18" s="15"/>
      <c r="AMJ18" s="15"/>
      <c r="AMK18" s="15"/>
      <c r="AML18" s="15"/>
      <c r="AMM18" s="15"/>
      <c r="AMN18" s="15"/>
      <c r="AMO18" s="15"/>
      <c r="AMP18" s="15"/>
      <c r="AMQ18" s="15"/>
      <c r="AMR18" s="15"/>
      <c r="AMS18" s="15"/>
      <c r="AMT18" s="15"/>
      <c r="AMU18" s="15"/>
      <c r="AMV18" s="15"/>
      <c r="AMW18" s="15"/>
      <c r="AMX18" s="15"/>
      <c r="AMY18" s="15"/>
      <c r="AMZ18" s="15"/>
      <c r="ANA18" s="15"/>
      <c r="ANB18" s="15"/>
      <c r="ANC18" s="15"/>
      <c r="AND18" s="15"/>
      <c r="ANE18" s="15"/>
      <c r="ANF18" s="15"/>
      <c r="ANG18" s="15"/>
      <c r="ANH18" s="15"/>
      <c r="ANI18" s="15"/>
      <c r="ANJ18" s="15"/>
      <c r="ANK18" s="15"/>
      <c r="ANL18" s="15"/>
      <c r="ANM18" s="15"/>
      <c r="ANN18" s="15"/>
      <c r="ANO18" s="15"/>
      <c r="ANP18" s="15"/>
      <c r="ANQ18" s="15"/>
      <c r="ANR18" s="15"/>
      <c r="ANS18" s="15"/>
      <c r="ANT18" s="15"/>
      <c r="ANU18" s="15"/>
      <c r="ANV18" s="15"/>
      <c r="ANW18" s="15"/>
      <c r="ANX18" s="15"/>
      <c r="ANY18" s="15"/>
      <c r="ANZ18" s="15"/>
      <c r="AOA18" s="15"/>
      <c r="AOB18" s="15"/>
      <c r="AOC18" s="15"/>
      <c r="AOD18" s="15"/>
      <c r="AOE18" s="15"/>
      <c r="AOF18" s="15"/>
      <c r="AOG18" s="15"/>
      <c r="AOH18" s="15"/>
      <c r="AOI18" s="15"/>
      <c r="AOJ18" s="15"/>
      <c r="AOK18" s="15"/>
      <c r="AOL18" s="15"/>
      <c r="AOM18" s="15"/>
      <c r="AON18" s="15"/>
      <c r="AOO18" s="15"/>
      <c r="AOP18" s="15"/>
      <c r="AOQ18" s="15"/>
      <c r="AOR18" s="15"/>
      <c r="AOS18" s="15"/>
      <c r="AOT18" s="15"/>
      <c r="AOU18" s="15"/>
      <c r="AOV18" s="15"/>
      <c r="AOW18" s="15"/>
      <c r="AOX18" s="15"/>
      <c r="AOY18" s="15"/>
      <c r="AOZ18" s="15"/>
      <c r="APA18" s="15"/>
      <c r="APB18" s="15"/>
      <c r="APC18" s="15"/>
      <c r="APD18" s="15"/>
      <c r="APE18" s="15"/>
      <c r="APF18" s="15"/>
      <c r="APG18" s="15"/>
      <c r="APH18" s="15"/>
      <c r="API18" s="15"/>
      <c r="APJ18" s="15"/>
      <c r="APK18" s="15"/>
      <c r="APL18" s="15"/>
      <c r="APM18" s="15"/>
      <c r="APN18" s="15"/>
      <c r="APO18" s="15"/>
      <c r="APP18" s="15"/>
      <c r="APQ18" s="15"/>
      <c r="APR18" s="15"/>
      <c r="APS18" s="15"/>
      <c r="APT18" s="15"/>
      <c r="APU18" s="15"/>
      <c r="APV18" s="15"/>
      <c r="APW18" s="15"/>
      <c r="APX18" s="15"/>
      <c r="APY18" s="15"/>
      <c r="APZ18" s="15"/>
      <c r="AQA18" s="15"/>
      <c r="AQB18" s="15"/>
      <c r="AQC18" s="15"/>
      <c r="AQD18" s="15"/>
      <c r="AQE18" s="15"/>
      <c r="AQF18" s="15"/>
      <c r="AQG18" s="15"/>
      <c r="AQH18" s="15"/>
      <c r="AQI18" s="15"/>
      <c r="AQJ18" s="15"/>
      <c r="AQK18" s="15"/>
      <c r="AQL18" s="15"/>
      <c r="AQM18" s="15"/>
      <c r="AQN18" s="15"/>
      <c r="AQO18" s="15"/>
      <c r="AQP18" s="15"/>
      <c r="AQQ18" s="15"/>
      <c r="AQR18" s="15"/>
      <c r="AQS18" s="15"/>
      <c r="AQT18" s="15"/>
      <c r="AQU18" s="15"/>
      <c r="AQV18" s="15"/>
      <c r="AQW18" s="15"/>
      <c r="AQX18" s="15"/>
      <c r="AQY18" s="15"/>
      <c r="AQZ18" s="15"/>
      <c r="ARA18" s="15"/>
      <c r="ARB18" s="15"/>
      <c r="ARC18" s="15"/>
      <c r="ARD18" s="15"/>
      <c r="ARE18" s="15"/>
      <c r="ARF18" s="15"/>
      <c r="ARG18" s="15"/>
      <c r="ARH18" s="15"/>
      <c r="ARI18" s="15"/>
      <c r="ARJ18" s="15"/>
      <c r="ARK18" s="15"/>
      <c r="ARL18" s="15"/>
      <c r="ARM18" s="15"/>
      <c r="ARN18" s="15"/>
      <c r="ARO18" s="15"/>
      <c r="ARP18" s="15"/>
      <c r="ARQ18" s="15"/>
      <c r="ARR18" s="15"/>
      <c r="ARS18" s="15"/>
      <c r="ART18" s="15"/>
      <c r="ARU18" s="15"/>
      <c r="ARV18" s="15"/>
      <c r="ARW18" s="15"/>
      <c r="ARX18" s="15"/>
      <c r="ARY18" s="15"/>
      <c r="ARZ18" s="15"/>
      <c r="ASA18" s="15"/>
      <c r="ASB18" s="15"/>
      <c r="ASC18" s="15"/>
      <c r="ASD18" s="15"/>
      <c r="ASE18" s="15"/>
      <c r="ASF18" s="15"/>
      <c r="ASG18" s="15"/>
      <c r="ASH18" s="15"/>
      <c r="ASI18" s="15"/>
      <c r="ASJ18" s="15"/>
      <c r="ASK18" s="15"/>
      <c r="ASL18" s="15"/>
      <c r="ASM18" s="15"/>
      <c r="ASN18" s="15"/>
      <c r="ASO18" s="15"/>
      <c r="ASP18" s="15"/>
      <c r="ASQ18" s="15"/>
      <c r="ASR18" s="15"/>
      <c r="ASS18" s="15"/>
      <c r="AST18" s="15"/>
      <c r="ASU18" s="15"/>
      <c r="ASV18" s="15"/>
      <c r="ASW18" s="15"/>
      <c r="ASX18" s="15"/>
      <c r="ASY18" s="15"/>
      <c r="ASZ18" s="15"/>
      <c r="ATA18" s="15"/>
      <c r="ATB18" s="15"/>
      <c r="ATC18" s="15"/>
      <c r="ATD18" s="15"/>
      <c r="ATE18" s="15"/>
      <c r="ATF18" s="15"/>
      <c r="ATG18" s="15"/>
      <c r="ATH18" s="15"/>
      <c r="ATI18" s="15"/>
      <c r="ATJ18" s="15"/>
      <c r="ATK18" s="15"/>
      <c r="ATL18" s="15"/>
      <c r="ATM18" s="15"/>
      <c r="ATN18" s="15"/>
      <c r="ATO18" s="15"/>
      <c r="ATP18" s="15"/>
      <c r="ATQ18" s="15"/>
      <c r="ATR18" s="15"/>
      <c r="ATS18" s="15"/>
      <c r="ATT18" s="15"/>
      <c r="ATU18" s="15"/>
      <c r="ATV18" s="15"/>
      <c r="ATW18" s="15"/>
      <c r="ATX18" s="15"/>
      <c r="ATY18" s="15"/>
      <c r="ATZ18" s="15"/>
      <c r="AUA18" s="15"/>
      <c r="AUB18" s="15"/>
      <c r="AUC18" s="15"/>
      <c r="AUD18" s="15"/>
      <c r="AUE18" s="15"/>
      <c r="AUF18" s="15"/>
      <c r="AUG18" s="15"/>
      <c r="AUH18" s="15"/>
      <c r="AUI18" s="15"/>
      <c r="AUJ18" s="15"/>
      <c r="AUK18" s="15"/>
      <c r="AUL18" s="15"/>
      <c r="AUM18" s="15"/>
      <c r="AUN18" s="15"/>
      <c r="AUO18" s="15"/>
      <c r="AUP18" s="15"/>
      <c r="AUQ18" s="15"/>
      <c r="AUR18" s="15"/>
      <c r="AUS18" s="15"/>
      <c r="AUT18" s="15"/>
      <c r="AUU18" s="15"/>
      <c r="AUV18" s="15"/>
      <c r="AUW18" s="15"/>
      <c r="AUX18" s="15"/>
      <c r="AUY18" s="15"/>
      <c r="AUZ18" s="15"/>
      <c r="AVA18" s="15"/>
      <c r="AVB18" s="15"/>
      <c r="AVC18" s="15"/>
      <c r="AVD18" s="15"/>
      <c r="AVE18" s="15"/>
      <c r="AVF18" s="15"/>
      <c r="AVG18" s="15"/>
      <c r="AVH18" s="15"/>
      <c r="AVI18" s="15"/>
      <c r="AVJ18" s="15"/>
      <c r="AVK18" s="15"/>
      <c r="AVL18" s="15"/>
      <c r="AVM18" s="15"/>
      <c r="AVN18" s="15"/>
      <c r="AVO18" s="15"/>
      <c r="AVP18" s="15"/>
      <c r="AVQ18" s="15"/>
      <c r="AVR18" s="15"/>
      <c r="AVS18" s="15"/>
      <c r="AVT18" s="15"/>
      <c r="AVU18" s="15"/>
      <c r="AVV18" s="15"/>
      <c r="AVW18" s="15"/>
      <c r="AVX18" s="15"/>
      <c r="AVY18" s="15"/>
      <c r="AVZ18" s="15"/>
      <c r="AWA18" s="15"/>
      <c r="AWB18" s="15"/>
      <c r="AWC18" s="15"/>
      <c r="AWD18" s="15"/>
      <c r="AWE18" s="15"/>
      <c r="AWF18" s="15"/>
      <c r="AWG18" s="15"/>
      <c r="AWH18" s="15"/>
      <c r="AWI18" s="15"/>
      <c r="AWJ18" s="15"/>
      <c r="AWK18" s="15"/>
      <c r="AWL18" s="15"/>
      <c r="AWM18" s="15"/>
      <c r="AWN18" s="15"/>
      <c r="AWO18" s="15"/>
      <c r="AWP18" s="15"/>
      <c r="AWQ18" s="15"/>
      <c r="AWR18" s="15"/>
      <c r="AWS18" s="15"/>
      <c r="AWT18" s="15"/>
      <c r="AWU18" s="15"/>
      <c r="AWV18" s="15"/>
      <c r="AWW18" s="15"/>
      <c r="AWX18" s="15"/>
      <c r="AWY18" s="15"/>
      <c r="AWZ18" s="15"/>
      <c r="AXA18" s="15"/>
      <c r="AXB18" s="15"/>
      <c r="AXC18" s="15"/>
      <c r="AXD18" s="15"/>
      <c r="AXE18" s="15"/>
      <c r="AXF18" s="15"/>
      <c r="AXG18" s="15"/>
      <c r="AXH18" s="15"/>
      <c r="AXI18" s="15"/>
      <c r="AXJ18" s="15"/>
      <c r="AXK18" s="15"/>
      <c r="AXL18" s="15"/>
      <c r="AXM18" s="15"/>
      <c r="AXN18" s="15"/>
      <c r="AXO18" s="15"/>
      <c r="AXP18" s="15"/>
      <c r="AXQ18" s="15"/>
      <c r="AXR18" s="15"/>
      <c r="AXS18" s="15"/>
      <c r="AXT18" s="15"/>
      <c r="AXU18" s="15"/>
      <c r="AXV18" s="15"/>
      <c r="AXW18" s="15"/>
      <c r="AXX18" s="15"/>
      <c r="AXY18" s="15"/>
      <c r="AXZ18" s="15"/>
      <c r="AYA18" s="15"/>
      <c r="AYB18" s="15"/>
      <c r="AYC18" s="15"/>
      <c r="AYD18" s="15"/>
      <c r="AYE18" s="15"/>
      <c r="AYF18" s="15"/>
      <c r="AYG18" s="15"/>
      <c r="AYH18" s="15"/>
      <c r="AYI18" s="15"/>
      <c r="AYJ18" s="15"/>
      <c r="AYK18" s="15"/>
      <c r="AYL18" s="15"/>
      <c r="AYM18" s="15"/>
      <c r="AYN18" s="15"/>
      <c r="AYO18" s="15"/>
      <c r="AYP18" s="15"/>
      <c r="AYQ18" s="15"/>
      <c r="AYR18" s="15"/>
      <c r="AYS18" s="15"/>
      <c r="AYT18" s="15"/>
      <c r="AYU18" s="15"/>
      <c r="AYV18" s="15"/>
      <c r="AYW18" s="15"/>
      <c r="AYX18" s="15"/>
      <c r="AYY18" s="15"/>
      <c r="AYZ18" s="15"/>
      <c r="AZA18" s="15"/>
      <c r="AZB18" s="15"/>
      <c r="AZC18" s="15"/>
      <c r="AZD18" s="15"/>
      <c r="AZE18" s="15"/>
      <c r="AZF18" s="15"/>
      <c r="AZG18" s="15"/>
      <c r="AZH18" s="15"/>
      <c r="AZI18" s="15"/>
      <c r="AZJ18" s="15"/>
      <c r="AZK18" s="15"/>
      <c r="AZL18" s="15"/>
      <c r="AZM18" s="15"/>
      <c r="AZN18" s="15"/>
      <c r="AZO18" s="15"/>
      <c r="AZP18" s="15"/>
      <c r="AZQ18" s="15"/>
      <c r="AZR18" s="15"/>
      <c r="AZS18" s="15"/>
      <c r="AZT18" s="15"/>
      <c r="AZU18" s="15"/>
      <c r="AZV18" s="15"/>
      <c r="AZW18" s="15"/>
      <c r="AZX18" s="15"/>
      <c r="AZY18" s="15"/>
      <c r="AZZ18" s="15"/>
      <c r="BAA18" s="15"/>
      <c r="BAB18" s="15"/>
      <c r="BAC18" s="15"/>
      <c r="BAD18" s="15"/>
      <c r="BAE18" s="15"/>
      <c r="BAF18" s="15"/>
      <c r="BAG18" s="15"/>
      <c r="BAH18" s="15"/>
      <c r="BAI18" s="15"/>
      <c r="BAJ18" s="15"/>
      <c r="BAK18" s="15"/>
      <c r="BAL18" s="15"/>
      <c r="BAM18" s="15"/>
      <c r="BAN18" s="15"/>
      <c r="BAO18" s="15"/>
      <c r="BAP18" s="15"/>
      <c r="BAQ18" s="15"/>
      <c r="BAR18" s="15"/>
      <c r="BAS18" s="15"/>
      <c r="BAT18" s="15"/>
      <c r="BAU18" s="15"/>
      <c r="BAV18" s="15"/>
      <c r="BAW18" s="15"/>
      <c r="BAX18" s="15"/>
      <c r="BAY18" s="15"/>
      <c r="BAZ18" s="15"/>
      <c r="BBA18" s="15"/>
      <c r="BBB18" s="15"/>
      <c r="BBC18" s="15"/>
      <c r="BBD18" s="15"/>
      <c r="BBE18" s="15"/>
      <c r="BBF18" s="15"/>
      <c r="BBG18" s="15"/>
      <c r="BBH18" s="15"/>
      <c r="BBI18" s="15"/>
      <c r="BBJ18" s="15"/>
      <c r="BBK18" s="15"/>
      <c r="BBL18" s="15"/>
      <c r="BBM18" s="15"/>
      <c r="BBN18" s="15"/>
      <c r="BBO18" s="15"/>
      <c r="BBP18" s="15"/>
      <c r="BBQ18" s="15"/>
      <c r="BBR18" s="15"/>
      <c r="BBS18" s="15"/>
      <c r="BBT18" s="15"/>
      <c r="BBU18" s="15"/>
      <c r="BBV18" s="15"/>
      <c r="BBW18" s="15"/>
      <c r="BBX18" s="15"/>
      <c r="BBY18" s="15"/>
      <c r="BBZ18" s="15"/>
      <c r="BCA18" s="15"/>
      <c r="BCB18" s="15"/>
      <c r="BCC18" s="15"/>
      <c r="BCD18" s="15"/>
      <c r="BCE18" s="15"/>
      <c r="BCF18" s="15"/>
      <c r="BCG18" s="15"/>
      <c r="BCH18" s="15"/>
      <c r="BCI18" s="15"/>
      <c r="BCJ18" s="15"/>
      <c r="BCK18" s="15"/>
      <c r="BCL18" s="15"/>
      <c r="BCM18" s="15"/>
      <c r="BCN18" s="15"/>
      <c r="BCO18" s="15"/>
      <c r="BCP18" s="15"/>
      <c r="BCQ18" s="15"/>
      <c r="BCR18" s="15"/>
      <c r="BCS18" s="15"/>
      <c r="BCT18" s="15"/>
      <c r="BCU18" s="15"/>
      <c r="BCV18" s="15"/>
      <c r="BCW18" s="15"/>
      <c r="BCX18" s="15"/>
      <c r="BCY18" s="15"/>
      <c r="BCZ18" s="15"/>
      <c r="BDA18" s="15"/>
      <c r="BDB18" s="15"/>
      <c r="BDC18" s="15"/>
      <c r="BDD18" s="15"/>
      <c r="BDE18" s="15"/>
      <c r="BDF18" s="15"/>
      <c r="BDG18" s="15"/>
      <c r="BDH18" s="15"/>
      <c r="BDI18" s="15"/>
      <c r="BDJ18" s="15"/>
      <c r="BDK18" s="15"/>
      <c r="BDL18" s="15"/>
      <c r="BDM18" s="15"/>
      <c r="BDN18" s="15"/>
      <c r="BDO18" s="15"/>
      <c r="BDP18" s="15"/>
      <c r="BDQ18" s="15"/>
      <c r="BDR18" s="15"/>
      <c r="BDS18" s="15"/>
      <c r="BDT18" s="15"/>
      <c r="BDU18" s="15"/>
      <c r="BDV18" s="15"/>
      <c r="BDW18" s="15"/>
      <c r="BDX18" s="15"/>
      <c r="BDY18" s="15"/>
      <c r="BDZ18" s="15"/>
      <c r="BEA18" s="15"/>
      <c r="BEB18" s="15"/>
      <c r="BEC18" s="15"/>
      <c r="BED18" s="15"/>
      <c r="BEE18" s="15"/>
      <c r="BEF18" s="15"/>
      <c r="BEG18" s="15"/>
      <c r="BEH18" s="15"/>
      <c r="BEI18" s="15"/>
      <c r="BEJ18" s="15"/>
      <c r="BEK18" s="15"/>
      <c r="BEL18" s="15"/>
      <c r="BEM18" s="15"/>
      <c r="BEN18" s="15"/>
      <c r="BEO18" s="15"/>
      <c r="BEP18" s="15"/>
      <c r="BEQ18" s="15"/>
      <c r="BER18" s="15"/>
      <c r="BES18" s="15"/>
      <c r="BET18" s="15"/>
      <c r="BEU18" s="15"/>
      <c r="BEV18" s="15"/>
      <c r="BEW18" s="15"/>
      <c r="BEX18" s="15"/>
      <c r="BEY18" s="15"/>
      <c r="BEZ18" s="15"/>
      <c r="BFA18" s="15"/>
      <c r="BFB18" s="15"/>
      <c r="BFC18" s="15"/>
      <c r="BFD18" s="15"/>
      <c r="BFE18" s="15"/>
      <c r="BFF18" s="15"/>
      <c r="BFG18" s="15"/>
      <c r="BFH18" s="15"/>
      <c r="BFI18" s="15"/>
      <c r="BFJ18" s="15"/>
      <c r="BFK18" s="15"/>
      <c r="BFL18" s="15"/>
      <c r="BFM18" s="15"/>
      <c r="BFN18" s="15"/>
      <c r="BFO18" s="15"/>
      <c r="BFP18" s="15"/>
      <c r="BFQ18" s="15"/>
      <c r="BFR18" s="15"/>
      <c r="BFS18" s="15"/>
      <c r="BFT18" s="15"/>
      <c r="BFU18" s="15"/>
      <c r="BFV18" s="15"/>
      <c r="BFW18" s="15"/>
      <c r="BFX18" s="15"/>
      <c r="BFY18" s="15"/>
      <c r="BFZ18" s="15"/>
      <c r="BGA18" s="15"/>
      <c r="BGB18" s="15"/>
      <c r="BGC18" s="15"/>
      <c r="BGD18" s="15"/>
      <c r="BGE18" s="15"/>
      <c r="BGF18" s="15"/>
      <c r="BGG18" s="15"/>
      <c r="BGH18" s="15"/>
      <c r="BGI18" s="15"/>
      <c r="BGJ18" s="15"/>
      <c r="BGK18" s="15"/>
      <c r="BGL18" s="15"/>
      <c r="BGM18" s="15"/>
      <c r="BGN18" s="15"/>
      <c r="BGO18" s="15"/>
      <c r="BGP18" s="15"/>
      <c r="BGQ18" s="15"/>
      <c r="BGR18" s="15"/>
      <c r="BGS18" s="15"/>
      <c r="BGT18" s="15"/>
      <c r="BGU18" s="15"/>
      <c r="BGV18" s="15"/>
      <c r="BGW18" s="15"/>
      <c r="BGX18" s="15"/>
      <c r="BGY18" s="15"/>
      <c r="BGZ18" s="15"/>
      <c r="BHA18" s="15"/>
      <c r="BHB18" s="15"/>
      <c r="BHC18" s="15"/>
      <c r="BHD18" s="15"/>
      <c r="BHE18" s="15"/>
      <c r="BHF18" s="15"/>
      <c r="BHG18" s="15"/>
      <c r="BHH18" s="15"/>
      <c r="BHI18" s="15"/>
      <c r="BHJ18" s="15"/>
      <c r="BHK18" s="15"/>
      <c r="BHL18" s="15"/>
      <c r="BHM18" s="15"/>
      <c r="BHN18" s="15"/>
      <c r="BHO18" s="15"/>
      <c r="BHP18" s="15"/>
      <c r="BHQ18" s="15"/>
      <c r="BHR18" s="15"/>
      <c r="BHS18" s="15"/>
      <c r="BHT18" s="15"/>
      <c r="BHU18" s="15"/>
      <c r="BHV18" s="15"/>
      <c r="BHW18" s="15"/>
      <c r="BHX18" s="15"/>
      <c r="BHY18" s="15"/>
      <c r="BHZ18" s="15"/>
      <c r="BIA18" s="15"/>
      <c r="BIB18" s="15"/>
      <c r="BIC18" s="15"/>
      <c r="BID18" s="15"/>
      <c r="BIE18" s="15"/>
      <c r="BIF18" s="15"/>
      <c r="BIG18" s="15"/>
      <c r="BIH18" s="15"/>
      <c r="BII18" s="15"/>
      <c r="BIJ18" s="15"/>
      <c r="BIK18" s="15"/>
      <c r="BIL18" s="15"/>
      <c r="BIM18" s="15"/>
      <c r="BIN18" s="15"/>
      <c r="BIO18" s="15"/>
      <c r="BIP18" s="15"/>
      <c r="BIQ18" s="15"/>
      <c r="BIR18" s="15"/>
      <c r="BIS18" s="15"/>
      <c r="BIT18" s="15"/>
      <c r="BIU18" s="15"/>
      <c r="BIV18" s="15"/>
      <c r="BIW18" s="15"/>
      <c r="BIX18" s="15"/>
      <c r="BIY18" s="15"/>
      <c r="BIZ18" s="15"/>
      <c r="BJA18" s="15"/>
      <c r="BJB18" s="15"/>
      <c r="BJC18" s="15"/>
      <c r="BJD18" s="15"/>
      <c r="BJE18" s="15"/>
      <c r="BJF18" s="15"/>
      <c r="BJG18" s="15"/>
      <c r="BJH18" s="15"/>
      <c r="BJI18" s="15"/>
      <c r="BJJ18" s="15"/>
      <c r="BJK18" s="15"/>
      <c r="BJL18" s="15"/>
      <c r="BJM18" s="15"/>
      <c r="BJN18" s="15"/>
      <c r="BJO18" s="15"/>
      <c r="BJP18" s="15"/>
      <c r="BJQ18" s="15"/>
      <c r="BJR18" s="15"/>
      <c r="BJS18" s="15"/>
      <c r="BJT18" s="15"/>
      <c r="BJU18" s="15"/>
      <c r="BJV18" s="15"/>
      <c r="BJW18" s="15"/>
      <c r="BJX18" s="15"/>
      <c r="BJY18" s="15"/>
      <c r="BJZ18" s="15"/>
      <c r="BKA18" s="15"/>
      <c r="BKB18" s="15"/>
      <c r="BKC18" s="15"/>
      <c r="BKD18" s="15"/>
      <c r="BKE18" s="15"/>
      <c r="BKF18" s="15"/>
      <c r="BKG18" s="15"/>
      <c r="BKH18" s="15"/>
      <c r="BKI18" s="15"/>
      <c r="BKJ18" s="15"/>
      <c r="BKK18" s="15"/>
      <c r="BKL18" s="15"/>
      <c r="BKM18" s="15"/>
      <c r="BKN18" s="15"/>
      <c r="BKO18" s="15"/>
      <c r="BKP18" s="15"/>
      <c r="BKQ18" s="15"/>
      <c r="BKR18" s="15"/>
      <c r="BKS18" s="15"/>
      <c r="BKT18" s="15"/>
      <c r="BKU18" s="15"/>
      <c r="BKV18" s="15"/>
      <c r="BKW18" s="15"/>
      <c r="BKX18" s="15"/>
      <c r="BKY18" s="15"/>
      <c r="BKZ18" s="15"/>
      <c r="BLA18" s="15"/>
      <c r="BLB18" s="15"/>
      <c r="BLC18" s="15"/>
      <c r="BLD18" s="15"/>
      <c r="BLE18" s="15"/>
      <c r="BLF18" s="15"/>
      <c r="BLG18" s="15"/>
      <c r="BLH18" s="15"/>
      <c r="BLI18" s="15"/>
      <c r="BLJ18" s="15"/>
      <c r="BLK18" s="15"/>
      <c r="BLL18" s="15"/>
      <c r="BLM18" s="15"/>
      <c r="BLN18" s="15"/>
      <c r="BLO18" s="15"/>
      <c r="BLP18" s="15"/>
      <c r="BLQ18" s="15"/>
      <c r="BLR18" s="15"/>
      <c r="BLS18" s="15"/>
      <c r="BLT18" s="15"/>
      <c r="BLU18" s="15"/>
      <c r="BLV18" s="15"/>
      <c r="BLW18" s="15"/>
      <c r="BLX18" s="15"/>
      <c r="BLY18" s="15"/>
      <c r="BLZ18" s="15"/>
      <c r="BMA18" s="15"/>
      <c r="BMB18" s="15"/>
      <c r="BMC18" s="15"/>
      <c r="BMD18" s="15"/>
      <c r="BME18" s="15"/>
      <c r="BMF18" s="15"/>
      <c r="BMG18" s="15"/>
      <c r="BMH18" s="15"/>
      <c r="BMI18" s="15"/>
      <c r="BMJ18" s="15"/>
      <c r="BMK18" s="15"/>
      <c r="BML18" s="15"/>
      <c r="BMM18" s="15"/>
      <c r="BMN18" s="15"/>
      <c r="BMO18" s="15"/>
      <c r="BMP18" s="15"/>
      <c r="BMQ18" s="15"/>
      <c r="BMR18" s="15"/>
      <c r="BMS18" s="15"/>
      <c r="BMT18" s="15"/>
      <c r="BMU18" s="15"/>
      <c r="BMV18" s="15"/>
      <c r="BMW18" s="15"/>
      <c r="BMX18" s="15"/>
      <c r="BMY18" s="15"/>
      <c r="BMZ18" s="15"/>
      <c r="BNA18" s="15"/>
      <c r="BNB18" s="15"/>
      <c r="BNC18" s="15"/>
      <c r="BND18" s="15"/>
      <c r="BNE18" s="15"/>
      <c r="BNF18" s="15"/>
      <c r="BNG18" s="15"/>
      <c r="BNH18" s="15"/>
      <c r="BNI18" s="15"/>
      <c r="BNJ18" s="15"/>
      <c r="BNK18" s="15"/>
      <c r="BNL18" s="15"/>
      <c r="BNM18" s="15"/>
      <c r="BNN18" s="15"/>
      <c r="BNO18" s="15"/>
      <c r="BNP18" s="15"/>
      <c r="BNQ18" s="15"/>
      <c r="BNR18" s="15"/>
      <c r="BNS18" s="15"/>
      <c r="BNT18" s="15"/>
      <c r="BNU18" s="15"/>
      <c r="BNV18" s="15"/>
      <c r="BNW18" s="15"/>
      <c r="BNX18" s="15"/>
      <c r="BNY18" s="15"/>
      <c r="BNZ18" s="15"/>
      <c r="BOA18" s="15"/>
      <c r="BOB18" s="15"/>
      <c r="BOC18" s="15"/>
      <c r="BOD18" s="15"/>
      <c r="BOE18" s="15"/>
      <c r="BOF18" s="15"/>
      <c r="BOG18" s="15"/>
      <c r="BOH18" s="15"/>
      <c r="BOI18" s="15"/>
      <c r="BOJ18" s="15"/>
      <c r="BOK18" s="15"/>
      <c r="BOL18" s="15"/>
      <c r="BOM18" s="15"/>
      <c r="BON18" s="15"/>
      <c r="BOO18" s="15"/>
      <c r="BOP18" s="15"/>
      <c r="BOQ18" s="15"/>
      <c r="BOR18" s="15"/>
      <c r="BOS18" s="15"/>
      <c r="BOT18" s="15"/>
      <c r="BOU18" s="15"/>
      <c r="BOV18" s="15"/>
      <c r="BOW18" s="15"/>
      <c r="BOX18" s="15"/>
      <c r="BOY18" s="15"/>
      <c r="BOZ18" s="15"/>
      <c r="BPA18" s="15"/>
      <c r="BPB18" s="15"/>
      <c r="BPC18" s="15"/>
      <c r="BPD18" s="15"/>
      <c r="BPE18" s="15"/>
      <c r="BPF18" s="15"/>
      <c r="BPG18" s="15"/>
      <c r="BPH18" s="15"/>
      <c r="BPI18" s="15"/>
      <c r="BPJ18" s="15"/>
      <c r="BPK18" s="15"/>
      <c r="BPL18" s="15"/>
      <c r="BPM18" s="15"/>
      <c r="BPN18" s="15"/>
      <c r="BPO18" s="15"/>
      <c r="BPP18" s="15"/>
      <c r="BPQ18" s="15"/>
      <c r="BPR18" s="15"/>
      <c r="BPS18" s="15"/>
      <c r="BPT18" s="15"/>
      <c r="BPU18" s="15"/>
      <c r="BPV18" s="15"/>
      <c r="BPW18" s="15"/>
      <c r="BPX18" s="15"/>
      <c r="BPY18" s="15"/>
      <c r="BPZ18" s="15"/>
      <c r="BQA18" s="15"/>
      <c r="BQB18" s="15"/>
      <c r="BQC18" s="15"/>
      <c r="BQD18" s="15"/>
      <c r="BQE18" s="15"/>
      <c r="BQF18" s="15"/>
      <c r="BQG18" s="15"/>
      <c r="BQH18" s="15"/>
      <c r="BQI18" s="15"/>
      <c r="BQJ18" s="15"/>
      <c r="BQK18" s="15"/>
      <c r="BQL18" s="15"/>
      <c r="BQM18" s="15"/>
      <c r="BQN18" s="15"/>
      <c r="BQO18" s="15"/>
      <c r="BQP18" s="15"/>
      <c r="BQQ18" s="15"/>
      <c r="BQR18" s="15"/>
      <c r="BQS18" s="15"/>
      <c r="BQT18" s="15"/>
      <c r="BQU18" s="15"/>
      <c r="BQV18" s="15"/>
      <c r="BQW18" s="15"/>
      <c r="BQX18" s="15"/>
      <c r="BQY18" s="15"/>
      <c r="BQZ18" s="15"/>
      <c r="BRA18" s="15"/>
      <c r="BRB18" s="15"/>
      <c r="BRC18" s="15"/>
      <c r="BRD18" s="15"/>
      <c r="BRE18" s="15"/>
      <c r="BRF18" s="15"/>
      <c r="BRG18" s="15"/>
      <c r="BRH18" s="15"/>
      <c r="BRI18" s="15"/>
      <c r="BRJ18" s="15"/>
      <c r="BRK18" s="15"/>
      <c r="BRL18" s="15"/>
      <c r="BRM18" s="15"/>
      <c r="BRN18" s="15"/>
      <c r="BRO18" s="15"/>
      <c r="BRP18" s="15"/>
      <c r="BRQ18" s="15"/>
      <c r="BRR18" s="15"/>
      <c r="BRS18" s="15"/>
      <c r="BRT18" s="15"/>
      <c r="BRU18" s="15"/>
      <c r="BRV18" s="15"/>
      <c r="BRW18" s="15"/>
      <c r="BRX18" s="15"/>
      <c r="BRY18" s="15"/>
      <c r="BRZ18" s="15"/>
      <c r="BSA18" s="15"/>
      <c r="BSB18" s="15"/>
      <c r="BSC18" s="15"/>
      <c r="BSD18" s="15"/>
      <c r="BSE18" s="15"/>
      <c r="BSF18" s="15"/>
      <c r="BSG18" s="15"/>
      <c r="BSH18" s="15"/>
      <c r="BSI18" s="15"/>
      <c r="BSJ18" s="15"/>
      <c r="BSK18" s="15"/>
      <c r="BSL18" s="15"/>
      <c r="BSM18" s="15"/>
      <c r="BSN18" s="15"/>
      <c r="BSO18" s="15"/>
      <c r="BSP18" s="15"/>
      <c r="BSQ18" s="15"/>
      <c r="BSR18" s="15"/>
      <c r="BSS18" s="15"/>
      <c r="BST18" s="15"/>
      <c r="BSU18" s="15"/>
      <c r="BSV18" s="15"/>
      <c r="BSW18" s="15"/>
      <c r="BSX18" s="15"/>
      <c r="BSY18" s="15"/>
      <c r="BSZ18" s="15"/>
      <c r="BTA18" s="15"/>
      <c r="BTB18" s="15"/>
      <c r="BTC18" s="15"/>
      <c r="BTD18" s="15"/>
      <c r="BTE18" s="15"/>
      <c r="BTF18" s="15"/>
      <c r="BTG18" s="15"/>
      <c r="BTH18" s="15"/>
      <c r="BTI18" s="15"/>
      <c r="BTJ18" s="15"/>
      <c r="BTK18" s="15"/>
      <c r="BTL18" s="15"/>
      <c r="BTM18" s="15"/>
      <c r="BTN18" s="15"/>
      <c r="BTO18" s="15"/>
      <c r="BTP18" s="15"/>
      <c r="BTQ18" s="15"/>
      <c r="BTR18" s="15"/>
      <c r="BTS18" s="15"/>
      <c r="BTT18" s="15"/>
      <c r="BTU18" s="15"/>
      <c r="BTV18" s="15"/>
      <c r="BTW18" s="15"/>
      <c r="BTX18" s="15"/>
      <c r="BTY18" s="15"/>
      <c r="BTZ18" s="15"/>
      <c r="BUA18" s="15"/>
      <c r="BUB18" s="15"/>
      <c r="BUC18" s="15"/>
      <c r="BUD18" s="15"/>
      <c r="BUE18" s="15"/>
      <c r="BUF18" s="15"/>
      <c r="BUG18" s="15"/>
      <c r="BUH18" s="15"/>
      <c r="BUI18" s="15"/>
      <c r="BUJ18" s="15"/>
      <c r="BUK18" s="15"/>
      <c r="BUL18" s="15"/>
      <c r="BUM18" s="15"/>
      <c r="BUN18" s="15"/>
      <c r="BUO18" s="15"/>
      <c r="BUP18" s="15"/>
      <c r="BUQ18" s="15"/>
      <c r="BUR18" s="15"/>
      <c r="BUS18" s="15"/>
      <c r="BUT18" s="15"/>
      <c r="BUU18" s="15"/>
      <c r="BUV18" s="15"/>
      <c r="BUW18" s="15"/>
      <c r="BUX18" s="15"/>
      <c r="BUY18" s="15"/>
      <c r="BUZ18" s="15"/>
      <c r="BVA18" s="15"/>
      <c r="BVB18" s="15"/>
      <c r="BVC18" s="15"/>
      <c r="BVD18" s="15"/>
      <c r="BVE18" s="15"/>
      <c r="BVF18" s="15"/>
      <c r="BVG18" s="15"/>
      <c r="BVH18" s="15"/>
      <c r="BVI18" s="15"/>
    </row>
    <row r="19" spans="1:1933" s="16" customFormat="1" ht="120.75" x14ac:dyDescent="0.25">
      <c r="A19" s="25">
        <v>7</v>
      </c>
      <c r="B19" s="76"/>
      <c r="C19" s="76"/>
      <c r="D19" s="23" t="s">
        <v>108</v>
      </c>
      <c r="E19" s="23" t="s">
        <v>7</v>
      </c>
      <c r="F19" s="23" t="s">
        <v>75</v>
      </c>
      <c r="G19" s="23" t="s">
        <v>109</v>
      </c>
      <c r="H19" s="24">
        <v>154760</v>
      </c>
      <c r="I19" s="23" t="s">
        <v>110</v>
      </c>
      <c r="J19" s="5">
        <v>253990.7</v>
      </c>
      <c r="K19" s="23" t="s">
        <v>116</v>
      </c>
      <c r="L19" s="30"/>
      <c r="M19" s="23" t="s">
        <v>110</v>
      </c>
      <c r="N19" s="2">
        <v>259118.39</v>
      </c>
      <c r="O19" s="23" t="s">
        <v>110</v>
      </c>
      <c r="P19" s="23" t="s">
        <v>201</v>
      </c>
      <c r="Q19" s="23" t="s">
        <v>111</v>
      </c>
      <c r="R19" s="23" t="s">
        <v>112</v>
      </c>
      <c r="S19" s="23"/>
      <c r="T19" s="23" t="s">
        <v>119</v>
      </c>
      <c r="U19" s="23">
        <v>104001</v>
      </c>
      <c r="V19" s="23" t="s">
        <v>92</v>
      </c>
      <c r="W19" s="23"/>
      <c r="X19" s="23" t="s">
        <v>111</v>
      </c>
      <c r="Y19" s="23" t="s">
        <v>1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  <c r="AMG19" s="15"/>
      <c r="AMH19" s="15"/>
      <c r="AMI19" s="15"/>
      <c r="AMJ19" s="15"/>
      <c r="AMK19" s="15"/>
      <c r="AML19" s="15"/>
      <c r="AMM19" s="15"/>
      <c r="AMN19" s="15"/>
      <c r="AMO19" s="15"/>
      <c r="AMP19" s="15"/>
      <c r="AMQ19" s="15"/>
      <c r="AMR19" s="15"/>
      <c r="AMS19" s="15"/>
      <c r="AMT19" s="15"/>
      <c r="AMU19" s="15"/>
      <c r="AMV19" s="15"/>
      <c r="AMW19" s="15"/>
      <c r="AMX19" s="15"/>
      <c r="AMY19" s="15"/>
      <c r="AMZ19" s="15"/>
      <c r="ANA19" s="15"/>
      <c r="ANB19" s="15"/>
      <c r="ANC19" s="15"/>
      <c r="AND19" s="15"/>
      <c r="ANE19" s="15"/>
      <c r="ANF19" s="15"/>
      <c r="ANG19" s="15"/>
      <c r="ANH19" s="15"/>
      <c r="ANI19" s="15"/>
      <c r="ANJ19" s="15"/>
      <c r="ANK19" s="15"/>
      <c r="ANL19" s="15"/>
      <c r="ANM19" s="15"/>
      <c r="ANN19" s="15"/>
      <c r="ANO19" s="15"/>
      <c r="ANP19" s="15"/>
      <c r="ANQ19" s="15"/>
      <c r="ANR19" s="15"/>
      <c r="ANS19" s="15"/>
      <c r="ANT19" s="15"/>
      <c r="ANU19" s="15"/>
      <c r="ANV19" s="15"/>
      <c r="ANW19" s="15"/>
      <c r="ANX19" s="15"/>
      <c r="ANY19" s="15"/>
      <c r="ANZ19" s="15"/>
      <c r="AOA19" s="15"/>
      <c r="AOB19" s="15"/>
      <c r="AOC19" s="15"/>
      <c r="AOD19" s="15"/>
      <c r="AOE19" s="15"/>
      <c r="AOF19" s="15"/>
      <c r="AOG19" s="15"/>
      <c r="AOH19" s="15"/>
      <c r="AOI19" s="15"/>
      <c r="AOJ19" s="15"/>
      <c r="AOK19" s="15"/>
      <c r="AOL19" s="15"/>
      <c r="AOM19" s="15"/>
      <c r="AON19" s="15"/>
      <c r="AOO19" s="15"/>
      <c r="AOP19" s="15"/>
      <c r="AOQ19" s="15"/>
      <c r="AOR19" s="15"/>
      <c r="AOS19" s="15"/>
      <c r="AOT19" s="15"/>
      <c r="AOU19" s="15"/>
      <c r="AOV19" s="15"/>
      <c r="AOW19" s="15"/>
      <c r="AOX19" s="15"/>
      <c r="AOY19" s="15"/>
      <c r="AOZ19" s="15"/>
      <c r="APA19" s="15"/>
      <c r="APB19" s="15"/>
      <c r="APC19" s="15"/>
      <c r="APD19" s="15"/>
      <c r="APE19" s="15"/>
      <c r="APF19" s="15"/>
      <c r="APG19" s="15"/>
      <c r="APH19" s="15"/>
      <c r="API19" s="15"/>
      <c r="APJ19" s="15"/>
      <c r="APK19" s="15"/>
      <c r="APL19" s="15"/>
      <c r="APM19" s="15"/>
      <c r="APN19" s="15"/>
      <c r="APO19" s="15"/>
      <c r="APP19" s="15"/>
      <c r="APQ19" s="15"/>
      <c r="APR19" s="15"/>
      <c r="APS19" s="15"/>
      <c r="APT19" s="15"/>
      <c r="APU19" s="15"/>
      <c r="APV19" s="15"/>
      <c r="APW19" s="15"/>
      <c r="APX19" s="15"/>
      <c r="APY19" s="15"/>
      <c r="APZ19" s="15"/>
      <c r="AQA19" s="15"/>
      <c r="AQB19" s="15"/>
      <c r="AQC19" s="15"/>
      <c r="AQD19" s="15"/>
      <c r="AQE19" s="15"/>
      <c r="AQF19" s="15"/>
      <c r="AQG19" s="15"/>
      <c r="AQH19" s="15"/>
      <c r="AQI19" s="15"/>
      <c r="AQJ19" s="15"/>
      <c r="AQK19" s="15"/>
      <c r="AQL19" s="15"/>
      <c r="AQM19" s="15"/>
      <c r="AQN19" s="15"/>
      <c r="AQO19" s="15"/>
      <c r="AQP19" s="15"/>
      <c r="AQQ19" s="15"/>
      <c r="AQR19" s="15"/>
      <c r="AQS19" s="15"/>
      <c r="AQT19" s="15"/>
      <c r="AQU19" s="15"/>
      <c r="AQV19" s="15"/>
      <c r="AQW19" s="15"/>
      <c r="AQX19" s="15"/>
      <c r="AQY19" s="15"/>
      <c r="AQZ19" s="15"/>
      <c r="ARA19" s="15"/>
      <c r="ARB19" s="15"/>
      <c r="ARC19" s="15"/>
      <c r="ARD19" s="15"/>
      <c r="ARE19" s="15"/>
      <c r="ARF19" s="15"/>
      <c r="ARG19" s="15"/>
      <c r="ARH19" s="15"/>
      <c r="ARI19" s="15"/>
      <c r="ARJ19" s="15"/>
      <c r="ARK19" s="15"/>
      <c r="ARL19" s="15"/>
      <c r="ARM19" s="15"/>
      <c r="ARN19" s="15"/>
      <c r="ARO19" s="15"/>
      <c r="ARP19" s="15"/>
      <c r="ARQ19" s="15"/>
      <c r="ARR19" s="15"/>
      <c r="ARS19" s="15"/>
      <c r="ART19" s="15"/>
      <c r="ARU19" s="15"/>
      <c r="ARV19" s="15"/>
      <c r="ARW19" s="15"/>
      <c r="ARX19" s="15"/>
      <c r="ARY19" s="15"/>
      <c r="ARZ19" s="15"/>
      <c r="ASA19" s="15"/>
      <c r="ASB19" s="15"/>
      <c r="ASC19" s="15"/>
      <c r="ASD19" s="15"/>
      <c r="ASE19" s="15"/>
      <c r="ASF19" s="15"/>
      <c r="ASG19" s="15"/>
      <c r="ASH19" s="15"/>
      <c r="ASI19" s="15"/>
      <c r="ASJ19" s="15"/>
      <c r="ASK19" s="15"/>
      <c r="ASL19" s="15"/>
      <c r="ASM19" s="15"/>
      <c r="ASN19" s="15"/>
      <c r="ASO19" s="15"/>
      <c r="ASP19" s="15"/>
      <c r="ASQ19" s="15"/>
      <c r="ASR19" s="15"/>
      <c r="ASS19" s="15"/>
      <c r="AST19" s="15"/>
      <c r="ASU19" s="15"/>
      <c r="ASV19" s="15"/>
      <c r="ASW19" s="15"/>
      <c r="ASX19" s="15"/>
      <c r="ASY19" s="15"/>
      <c r="ASZ19" s="15"/>
      <c r="ATA19" s="15"/>
      <c r="ATB19" s="15"/>
      <c r="ATC19" s="15"/>
      <c r="ATD19" s="15"/>
      <c r="ATE19" s="15"/>
      <c r="ATF19" s="15"/>
      <c r="ATG19" s="15"/>
      <c r="ATH19" s="15"/>
      <c r="ATI19" s="15"/>
      <c r="ATJ19" s="15"/>
      <c r="ATK19" s="15"/>
      <c r="ATL19" s="15"/>
      <c r="ATM19" s="15"/>
      <c r="ATN19" s="15"/>
      <c r="ATO19" s="15"/>
      <c r="ATP19" s="15"/>
      <c r="ATQ19" s="15"/>
      <c r="ATR19" s="15"/>
      <c r="ATS19" s="15"/>
      <c r="ATT19" s="15"/>
      <c r="ATU19" s="15"/>
      <c r="ATV19" s="15"/>
      <c r="ATW19" s="15"/>
      <c r="ATX19" s="15"/>
      <c r="ATY19" s="15"/>
      <c r="ATZ19" s="15"/>
      <c r="AUA19" s="15"/>
      <c r="AUB19" s="15"/>
      <c r="AUC19" s="15"/>
      <c r="AUD19" s="15"/>
      <c r="AUE19" s="15"/>
      <c r="AUF19" s="15"/>
      <c r="AUG19" s="15"/>
      <c r="AUH19" s="15"/>
      <c r="AUI19" s="15"/>
      <c r="AUJ19" s="15"/>
      <c r="AUK19" s="15"/>
      <c r="AUL19" s="15"/>
      <c r="AUM19" s="15"/>
      <c r="AUN19" s="15"/>
      <c r="AUO19" s="15"/>
      <c r="AUP19" s="15"/>
      <c r="AUQ19" s="15"/>
      <c r="AUR19" s="15"/>
      <c r="AUS19" s="15"/>
      <c r="AUT19" s="15"/>
      <c r="AUU19" s="15"/>
      <c r="AUV19" s="15"/>
      <c r="AUW19" s="15"/>
      <c r="AUX19" s="15"/>
      <c r="AUY19" s="15"/>
      <c r="AUZ19" s="15"/>
      <c r="AVA19" s="15"/>
      <c r="AVB19" s="15"/>
      <c r="AVC19" s="15"/>
      <c r="AVD19" s="15"/>
      <c r="AVE19" s="15"/>
      <c r="AVF19" s="15"/>
      <c r="AVG19" s="15"/>
      <c r="AVH19" s="15"/>
      <c r="AVI19" s="15"/>
      <c r="AVJ19" s="15"/>
      <c r="AVK19" s="15"/>
      <c r="AVL19" s="15"/>
      <c r="AVM19" s="15"/>
      <c r="AVN19" s="15"/>
      <c r="AVO19" s="15"/>
      <c r="AVP19" s="15"/>
      <c r="AVQ19" s="15"/>
      <c r="AVR19" s="15"/>
      <c r="AVS19" s="15"/>
      <c r="AVT19" s="15"/>
      <c r="AVU19" s="15"/>
      <c r="AVV19" s="15"/>
      <c r="AVW19" s="15"/>
      <c r="AVX19" s="15"/>
      <c r="AVY19" s="15"/>
      <c r="AVZ19" s="15"/>
      <c r="AWA19" s="15"/>
      <c r="AWB19" s="15"/>
      <c r="AWC19" s="15"/>
      <c r="AWD19" s="15"/>
      <c r="AWE19" s="15"/>
      <c r="AWF19" s="15"/>
      <c r="AWG19" s="15"/>
      <c r="AWH19" s="15"/>
      <c r="AWI19" s="15"/>
      <c r="AWJ19" s="15"/>
      <c r="AWK19" s="15"/>
      <c r="AWL19" s="15"/>
      <c r="AWM19" s="15"/>
      <c r="AWN19" s="15"/>
      <c r="AWO19" s="15"/>
      <c r="AWP19" s="15"/>
      <c r="AWQ19" s="15"/>
      <c r="AWR19" s="15"/>
      <c r="AWS19" s="15"/>
      <c r="AWT19" s="15"/>
      <c r="AWU19" s="15"/>
      <c r="AWV19" s="15"/>
      <c r="AWW19" s="15"/>
      <c r="AWX19" s="15"/>
      <c r="AWY19" s="15"/>
      <c r="AWZ19" s="15"/>
      <c r="AXA19" s="15"/>
      <c r="AXB19" s="15"/>
      <c r="AXC19" s="15"/>
      <c r="AXD19" s="15"/>
      <c r="AXE19" s="15"/>
      <c r="AXF19" s="15"/>
      <c r="AXG19" s="15"/>
      <c r="AXH19" s="15"/>
      <c r="AXI19" s="15"/>
      <c r="AXJ19" s="15"/>
      <c r="AXK19" s="15"/>
      <c r="AXL19" s="15"/>
      <c r="AXM19" s="15"/>
      <c r="AXN19" s="15"/>
      <c r="AXO19" s="15"/>
      <c r="AXP19" s="15"/>
      <c r="AXQ19" s="15"/>
      <c r="AXR19" s="15"/>
      <c r="AXS19" s="15"/>
      <c r="AXT19" s="15"/>
      <c r="AXU19" s="15"/>
      <c r="AXV19" s="15"/>
      <c r="AXW19" s="15"/>
      <c r="AXX19" s="15"/>
      <c r="AXY19" s="15"/>
      <c r="AXZ19" s="15"/>
      <c r="AYA19" s="15"/>
      <c r="AYB19" s="15"/>
      <c r="AYC19" s="15"/>
      <c r="AYD19" s="15"/>
      <c r="AYE19" s="15"/>
      <c r="AYF19" s="15"/>
      <c r="AYG19" s="15"/>
      <c r="AYH19" s="15"/>
      <c r="AYI19" s="15"/>
      <c r="AYJ19" s="15"/>
      <c r="AYK19" s="15"/>
      <c r="AYL19" s="15"/>
      <c r="AYM19" s="15"/>
      <c r="AYN19" s="15"/>
      <c r="AYO19" s="15"/>
      <c r="AYP19" s="15"/>
      <c r="AYQ19" s="15"/>
      <c r="AYR19" s="15"/>
      <c r="AYS19" s="15"/>
      <c r="AYT19" s="15"/>
      <c r="AYU19" s="15"/>
      <c r="AYV19" s="15"/>
      <c r="AYW19" s="15"/>
      <c r="AYX19" s="15"/>
      <c r="AYY19" s="15"/>
      <c r="AYZ19" s="15"/>
      <c r="AZA19" s="15"/>
      <c r="AZB19" s="15"/>
      <c r="AZC19" s="15"/>
      <c r="AZD19" s="15"/>
      <c r="AZE19" s="15"/>
      <c r="AZF19" s="15"/>
      <c r="AZG19" s="15"/>
      <c r="AZH19" s="15"/>
      <c r="AZI19" s="15"/>
      <c r="AZJ19" s="15"/>
      <c r="AZK19" s="15"/>
      <c r="AZL19" s="15"/>
      <c r="AZM19" s="15"/>
      <c r="AZN19" s="15"/>
      <c r="AZO19" s="15"/>
      <c r="AZP19" s="15"/>
      <c r="AZQ19" s="15"/>
      <c r="AZR19" s="15"/>
      <c r="AZS19" s="15"/>
      <c r="AZT19" s="15"/>
      <c r="AZU19" s="15"/>
      <c r="AZV19" s="15"/>
      <c r="AZW19" s="15"/>
      <c r="AZX19" s="15"/>
      <c r="AZY19" s="15"/>
      <c r="AZZ19" s="15"/>
      <c r="BAA19" s="15"/>
      <c r="BAB19" s="15"/>
      <c r="BAC19" s="15"/>
      <c r="BAD19" s="15"/>
      <c r="BAE19" s="15"/>
      <c r="BAF19" s="15"/>
      <c r="BAG19" s="15"/>
      <c r="BAH19" s="15"/>
      <c r="BAI19" s="15"/>
      <c r="BAJ19" s="15"/>
      <c r="BAK19" s="15"/>
      <c r="BAL19" s="15"/>
      <c r="BAM19" s="15"/>
      <c r="BAN19" s="15"/>
      <c r="BAO19" s="15"/>
      <c r="BAP19" s="15"/>
      <c r="BAQ19" s="15"/>
      <c r="BAR19" s="15"/>
      <c r="BAS19" s="15"/>
      <c r="BAT19" s="15"/>
      <c r="BAU19" s="15"/>
      <c r="BAV19" s="15"/>
      <c r="BAW19" s="15"/>
      <c r="BAX19" s="15"/>
      <c r="BAY19" s="15"/>
      <c r="BAZ19" s="15"/>
      <c r="BBA19" s="15"/>
      <c r="BBB19" s="15"/>
      <c r="BBC19" s="15"/>
      <c r="BBD19" s="15"/>
      <c r="BBE19" s="15"/>
      <c r="BBF19" s="15"/>
      <c r="BBG19" s="15"/>
      <c r="BBH19" s="15"/>
      <c r="BBI19" s="15"/>
      <c r="BBJ19" s="15"/>
      <c r="BBK19" s="15"/>
      <c r="BBL19" s="15"/>
      <c r="BBM19" s="15"/>
      <c r="BBN19" s="15"/>
      <c r="BBO19" s="15"/>
      <c r="BBP19" s="15"/>
      <c r="BBQ19" s="15"/>
      <c r="BBR19" s="15"/>
      <c r="BBS19" s="15"/>
      <c r="BBT19" s="15"/>
      <c r="BBU19" s="15"/>
      <c r="BBV19" s="15"/>
      <c r="BBW19" s="15"/>
      <c r="BBX19" s="15"/>
      <c r="BBY19" s="15"/>
      <c r="BBZ19" s="15"/>
      <c r="BCA19" s="15"/>
      <c r="BCB19" s="15"/>
      <c r="BCC19" s="15"/>
      <c r="BCD19" s="15"/>
      <c r="BCE19" s="15"/>
      <c r="BCF19" s="15"/>
      <c r="BCG19" s="15"/>
      <c r="BCH19" s="15"/>
      <c r="BCI19" s="15"/>
      <c r="BCJ19" s="15"/>
      <c r="BCK19" s="15"/>
      <c r="BCL19" s="15"/>
      <c r="BCM19" s="15"/>
      <c r="BCN19" s="15"/>
      <c r="BCO19" s="15"/>
      <c r="BCP19" s="15"/>
      <c r="BCQ19" s="15"/>
      <c r="BCR19" s="15"/>
      <c r="BCS19" s="15"/>
      <c r="BCT19" s="15"/>
      <c r="BCU19" s="15"/>
      <c r="BCV19" s="15"/>
      <c r="BCW19" s="15"/>
      <c r="BCX19" s="15"/>
      <c r="BCY19" s="15"/>
      <c r="BCZ19" s="15"/>
      <c r="BDA19" s="15"/>
      <c r="BDB19" s="15"/>
      <c r="BDC19" s="15"/>
      <c r="BDD19" s="15"/>
      <c r="BDE19" s="15"/>
      <c r="BDF19" s="15"/>
      <c r="BDG19" s="15"/>
      <c r="BDH19" s="15"/>
      <c r="BDI19" s="15"/>
      <c r="BDJ19" s="15"/>
      <c r="BDK19" s="15"/>
      <c r="BDL19" s="15"/>
      <c r="BDM19" s="15"/>
      <c r="BDN19" s="15"/>
      <c r="BDO19" s="15"/>
      <c r="BDP19" s="15"/>
      <c r="BDQ19" s="15"/>
      <c r="BDR19" s="15"/>
      <c r="BDS19" s="15"/>
      <c r="BDT19" s="15"/>
      <c r="BDU19" s="15"/>
      <c r="BDV19" s="15"/>
      <c r="BDW19" s="15"/>
      <c r="BDX19" s="15"/>
      <c r="BDY19" s="15"/>
      <c r="BDZ19" s="15"/>
      <c r="BEA19" s="15"/>
      <c r="BEB19" s="15"/>
      <c r="BEC19" s="15"/>
      <c r="BED19" s="15"/>
      <c r="BEE19" s="15"/>
      <c r="BEF19" s="15"/>
      <c r="BEG19" s="15"/>
      <c r="BEH19" s="15"/>
      <c r="BEI19" s="15"/>
      <c r="BEJ19" s="15"/>
      <c r="BEK19" s="15"/>
      <c r="BEL19" s="15"/>
      <c r="BEM19" s="15"/>
      <c r="BEN19" s="15"/>
      <c r="BEO19" s="15"/>
      <c r="BEP19" s="15"/>
      <c r="BEQ19" s="15"/>
      <c r="BER19" s="15"/>
      <c r="BES19" s="15"/>
      <c r="BET19" s="15"/>
      <c r="BEU19" s="15"/>
      <c r="BEV19" s="15"/>
      <c r="BEW19" s="15"/>
      <c r="BEX19" s="15"/>
      <c r="BEY19" s="15"/>
      <c r="BEZ19" s="15"/>
      <c r="BFA19" s="15"/>
      <c r="BFB19" s="15"/>
      <c r="BFC19" s="15"/>
      <c r="BFD19" s="15"/>
      <c r="BFE19" s="15"/>
      <c r="BFF19" s="15"/>
      <c r="BFG19" s="15"/>
      <c r="BFH19" s="15"/>
      <c r="BFI19" s="15"/>
      <c r="BFJ19" s="15"/>
      <c r="BFK19" s="15"/>
      <c r="BFL19" s="15"/>
      <c r="BFM19" s="15"/>
      <c r="BFN19" s="15"/>
      <c r="BFO19" s="15"/>
      <c r="BFP19" s="15"/>
      <c r="BFQ19" s="15"/>
      <c r="BFR19" s="15"/>
      <c r="BFS19" s="15"/>
      <c r="BFT19" s="15"/>
      <c r="BFU19" s="15"/>
      <c r="BFV19" s="15"/>
      <c r="BFW19" s="15"/>
      <c r="BFX19" s="15"/>
      <c r="BFY19" s="15"/>
      <c r="BFZ19" s="15"/>
      <c r="BGA19" s="15"/>
      <c r="BGB19" s="15"/>
      <c r="BGC19" s="15"/>
      <c r="BGD19" s="15"/>
      <c r="BGE19" s="15"/>
      <c r="BGF19" s="15"/>
      <c r="BGG19" s="15"/>
      <c r="BGH19" s="15"/>
      <c r="BGI19" s="15"/>
      <c r="BGJ19" s="15"/>
      <c r="BGK19" s="15"/>
      <c r="BGL19" s="15"/>
      <c r="BGM19" s="15"/>
      <c r="BGN19" s="15"/>
      <c r="BGO19" s="15"/>
      <c r="BGP19" s="15"/>
      <c r="BGQ19" s="15"/>
      <c r="BGR19" s="15"/>
      <c r="BGS19" s="15"/>
      <c r="BGT19" s="15"/>
      <c r="BGU19" s="15"/>
      <c r="BGV19" s="15"/>
      <c r="BGW19" s="15"/>
      <c r="BGX19" s="15"/>
      <c r="BGY19" s="15"/>
      <c r="BGZ19" s="15"/>
      <c r="BHA19" s="15"/>
      <c r="BHB19" s="15"/>
      <c r="BHC19" s="15"/>
      <c r="BHD19" s="15"/>
      <c r="BHE19" s="15"/>
      <c r="BHF19" s="15"/>
      <c r="BHG19" s="15"/>
      <c r="BHH19" s="15"/>
      <c r="BHI19" s="15"/>
      <c r="BHJ19" s="15"/>
      <c r="BHK19" s="15"/>
      <c r="BHL19" s="15"/>
      <c r="BHM19" s="15"/>
      <c r="BHN19" s="15"/>
      <c r="BHO19" s="15"/>
      <c r="BHP19" s="15"/>
      <c r="BHQ19" s="15"/>
      <c r="BHR19" s="15"/>
      <c r="BHS19" s="15"/>
      <c r="BHT19" s="15"/>
      <c r="BHU19" s="15"/>
      <c r="BHV19" s="15"/>
      <c r="BHW19" s="15"/>
      <c r="BHX19" s="15"/>
      <c r="BHY19" s="15"/>
      <c r="BHZ19" s="15"/>
      <c r="BIA19" s="15"/>
      <c r="BIB19" s="15"/>
      <c r="BIC19" s="15"/>
      <c r="BID19" s="15"/>
      <c r="BIE19" s="15"/>
      <c r="BIF19" s="15"/>
      <c r="BIG19" s="15"/>
      <c r="BIH19" s="15"/>
      <c r="BII19" s="15"/>
      <c r="BIJ19" s="15"/>
      <c r="BIK19" s="15"/>
      <c r="BIL19" s="15"/>
      <c r="BIM19" s="15"/>
      <c r="BIN19" s="15"/>
      <c r="BIO19" s="15"/>
      <c r="BIP19" s="15"/>
      <c r="BIQ19" s="15"/>
      <c r="BIR19" s="15"/>
      <c r="BIS19" s="15"/>
      <c r="BIT19" s="15"/>
      <c r="BIU19" s="15"/>
      <c r="BIV19" s="15"/>
      <c r="BIW19" s="15"/>
      <c r="BIX19" s="15"/>
      <c r="BIY19" s="15"/>
      <c r="BIZ19" s="15"/>
      <c r="BJA19" s="15"/>
      <c r="BJB19" s="15"/>
      <c r="BJC19" s="15"/>
      <c r="BJD19" s="15"/>
      <c r="BJE19" s="15"/>
      <c r="BJF19" s="15"/>
      <c r="BJG19" s="15"/>
      <c r="BJH19" s="15"/>
      <c r="BJI19" s="15"/>
      <c r="BJJ19" s="15"/>
      <c r="BJK19" s="15"/>
      <c r="BJL19" s="15"/>
      <c r="BJM19" s="15"/>
      <c r="BJN19" s="15"/>
      <c r="BJO19" s="15"/>
      <c r="BJP19" s="15"/>
      <c r="BJQ19" s="15"/>
      <c r="BJR19" s="15"/>
      <c r="BJS19" s="15"/>
      <c r="BJT19" s="15"/>
      <c r="BJU19" s="15"/>
      <c r="BJV19" s="15"/>
      <c r="BJW19" s="15"/>
      <c r="BJX19" s="15"/>
      <c r="BJY19" s="15"/>
      <c r="BJZ19" s="15"/>
      <c r="BKA19" s="15"/>
      <c r="BKB19" s="15"/>
      <c r="BKC19" s="15"/>
      <c r="BKD19" s="15"/>
      <c r="BKE19" s="15"/>
      <c r="BKF19" s="15"/>
      <c r="BKG19" s="15"/>
      <c r="BKH19" s="15"/>
      <c r="BKI19" s="15"/>
      <c r="BKJ19" s="15"/>
      <c r="BKK19" s="15"/>
      <c r="BKL19" s="15"/>
      <c r="BKM19" s="15"/>
      <c r="BKN19" s="15"/>
      <c r="BKO19" s="15"/>
      <c r="BKP19" s="15"/>
      <c r="BKQ19" s="15"/>
      <c r="BKR19" s="15"/>
      <c r="BKS19" s="15"/>
      <c r="BKT19" s="15"/>
      <c r="BKU19" s="15"/>
      <c r="BKV19" s="15"/>
      <c r="BKW19" s="15"/>
      <c r="BKX19" s="15"/>
      <c r="BKY19" s="15"/>
      <c r="BKZ19" s="15"/>
      <c r="BLA19" s="15"/>
      <c r="BLB19" s="15"/>
      <c r="BLC19" s="15"/>
      <c r="BLD19" s="15"/>
      <c r="BLE19" s="15"/>
      <c r="BLF19" s="15"/>
      <c r="BLG19" s="15"/>
      <c r="BLH19" s="15"/>
      <c r="BLI19" s="15"/>
      <c r="BLJ19" s="15"/>
      <c r="BLK19" s="15"/>
      <c r="BLL19" s="15"/>
      <c r="BLM19" s="15"/>
      <c r="BLN19" s="15"/>
      <c r="BLO19" s="15"/>
      <c r="BLP19" s="15"/>
      <c r="BLQ19" s="15"/>
      <c r="BLR19" s="15"/>
      <c r="BLS19" s="15"/>
      <c r="BLT19" s="15"/>
      <c r="BLU19" s="15"/>
      <c r="BLV19" s="15"/>
      <c r="BLW19" s="15"/>
      <c r="BLX19" s="15"/>
      <c r="BLY19" s="15"/>
      <c r="BLZ19" s="15"/>
      <c r="BMA19" s="15"/>
      <c r="BMB19" s="15"/>
      <c r="BMC19" s="15"/>
      <c r="BMD19" s="15"/>
      <c r="BME19" s="15"/>
      <c r="BMF19" s="15"/>
      <c r="BMG19" s="15"/>
      <c r="BMH19" s="15"/>
      <c r="BMI19" s="15"/>
      <c r="BMJ19" s="15"/>
      <c r="BMK19" s="15"/>
      <c r="BML19" s="15"/>
      <c r="BMM19" s="15"/>
      <c r="BMN19" s="15"/>
      <c r="BMO19" s="15"/>
      <c r="BMP19" s="15"/>
      <c r="BMQ19" s="15"/>
      <c r="BMR19" s="15"/>
      <c r="BMS19" s="15"/>
      <c r="BMT19" s="15"/>
      <c r="BMU19" s="15"/>
      <c r="BMV19" s="15"/>
      <c r="BMW19" s="15"/>
      <c r="BMX19" s="15"/>
      <c r="BMY19" s="15"/>
      <c r="BMZ19" s="15"/>
      <c r="BNA19" s="15"/>
      <c r="BNB19" s="15"/>
      <c r="BNC19" s="15"/>
      <c r="BND19" s="15"/>
      <c r="BNE19" s="15"/>
      <c r="BNF19" s="15"/>
      <c r="BNG19" s="15"/>
      <c r="BNH19" s="15"/>
      <c r="BNI19" s="15"/>
      <c r="BNJ19" s="15"/>
      <c r="BNK19" s="15"/>
      <c r="BNL19" s="15"/>
      <c r="BNM19" s="15"/>
      <c r="BNN19" s="15"/>
      <c r="BNO19" s="15"/>
      <c r="BNP19" s="15"/>
      <c r="BNQ19" s="15"/>
      <c r="BNR19" s="15"/>
      <c r="BNS19" s="15"/>
      <c r="BNT19" s="15"/>
      <c r="BNU19" s="15"/>
      <c r="BNV19" s="15"/>
      <c r="BNW19" s="15"/>
      <c r="BNX19" s="15"/>
      <c r="BNY19" s="15"/>
      <c r="BNZ19" s="15"/>
      <c r="BOA19" s="15"/>
      <c r="BOB19" s="15"/>
      <c r="BOC19" s="15"/>
      <c r="BOD19" s="15"/>
      <c r="BOE19" s="15"/>
      <c r="BOF19" s="15"/>
      <c r="BOG19" s="15"/>
      <c r="BOH19" s="15"/>
      <c r="BOI19" s="15"/>
      <c r="BOJ19" s="15"/>
      <c r="BOK19" s="15"/>
      <c r="BOL19" s="15"/>
      <c r="BOM19" s="15"/>
      <c r="BON19" s="15"/>
      <c r="BOO19" s="15"/>
      <c r="BOP19" s="15"/>
      <c r="BOQ19" s="15"/>
      <c r="BOR19" s="15"/>
      <c r="BOS19" s="15"/>
      <c r="BOT19" s="15"/>
      <c r="BOU19" s="15"/>
      <c r="BOV19" s="15"/>
      <c r="BOW19" s="15"/>
      <c r="BOX19" s="15"/>
      <c r="BOY19" s="15"/>
      <c r="BOZ19" s="15"/>
      <c r="BPA19" s="15"/>
      <c r="BPB19" s="15"/>
      <c r="BPC19" s="15"/>
      <c r="BPD19" s="15"/>
      <c r="BPE19" s="15"/>
      <c r="BPF19" s="15"/>
      <c r="BPG19" s="15"/>
      <c r="BPH19" s="15"/>
      <c r="BPI19" s="15"/>
      <c r="BPJ19" s="15"/>
      <c r="BPK19" s="15"/>
      <c r="BPL19" s="15"/>
      <c r="BPM19" s="15"/>
      <c r="BPN19" s="15"/>
      <c r="BPO19" s="15"/>
      <c r="BPP19" s="15"/>
      <c r="BPQ19" s="15"/>
      <c r="BPR19" s="15"/>
      <c r="BPS19" s="15"/>
      <c r="BPT19" s="15"/>
      <c r="BPU19" s="15"/>
      <c r="BPV19" s="15"/>
      <c r="BPW19" s="15"/>
      <c r="BPX19" s="15"/>
      <c r="BPY19" s="15"/>
      <c r="BPZ19" s="15"/>
      <c r="BQA19" s="15"/>
      <c r="BQB19" s="15"/>
      <c r="BQC19" s="15"/>
      <c r="BQD19" s="15"/>
      <c r="BQE19" s="15"/>
      <c r="BQF19" s="15"/>
      <c r="BQG19" s="15"/>
      <c r="BQH19" s="15"/>
      <c r="BQI19" s="15"/>
      <c r="BQJ19" s="15"/>
      <c r="BQK19" s="15"/>
      <c r="BQL19" s="15"/>
      <c r="BQM19" s="15"/>
      <c r="BQN19" s="15"/>
      <c r="BQO19" s="15"/>
      <c r="BQP19" s="15"/>
      <c r="BQQ19" s="15"/>
      <c r="BQR19" s="15"/>
      <c r="BQS19" s="15"/>
      <c r="BQT19" s="15"/>
      <c r="BQU19" s="15"/>
      <c r="BQV19" s="15"/>
      <c r="BQW19" s="15"/>
      <c r="BQX19" s="15"/>
      <c r="BQY19" s="15"/>
      <c r="BQZ19" s="15"/>
      <c r="BRA19" s="15"/>
      <c r="BRB19" s="15"/>
      <c r="BRC19" s="15"/>
      <c r="BRD19" s="15"/>
      <c r="BRE19" s="15"/>
      <c r="BRF19" s="15"/>
      <c r="BRG19" s="15"/>
      <c r="BRH19" s="15"/>
      <c r="BRI19" s="15"/>
      <c r="BRJ19" s="15"/>
      <c r="BRK19" s="15"/>
      <c r="BRL19" s="15"/>
      <c r="BRM19" s="15"/>
      <c r="BRN19" s="15"/>
      <c r="BRO19" s="15"/>
      <c r="BRP19" s="15"/>
      <c r="BRQ19" s="15"/>
      <c r="BRR19" s="15"/>
      <c r="BRS19" s="15"/>
      <c r="BRT19" s="15"/>
      <c r="BRU19" s="15"/>
      <c r="BRV19" s="15"/>
      <c r="BRW19" s="15"/>
      <c r="BRX19" s="15"/>
      <c r="BRY19" s="15"/>
      <c r="BRZ19" s="15"/>
      <c r="BSA19" s="15"/>
      <c r="BSB19" s="15"/>
      <c r="BSC19" s="15"/>
      <c r="BSD19" s="15"/>
      <c r="BSE19" s="15"/>
      <c r="BSF19" s="15"/>
      <c r="BSG19" s="15"/>
      <c r="BSH19" s="15"/>
      <c r="BSI19" s="15"/>
      <c r="BSJ19" s="15"/>
      <c r="BSK19" s="15"/>
      <c r="BSL19" s="15"/>
      <c r="BSM19" s="15"/>
      <c r="BSN19" s="15"/>
      <c r="BSO19" s="15"/>
      <c r="BSP19" s="15"/>
      <c r="BSQ19" s="15"/>
      <c r="BSR19" s="15"/>
      <c r="BSS19" s="15"/>
      <c r="BST19" s="15"/>
      <c r="BSU19" s="15"/>
      <c r="BSV19" s="15"/>
      <c r="BSW19" s="15"/>
      <c r="BSX19" s="15"/>
      <c r="BSY19" s="15"/>
      <c r="BSZ19" s="15"/>
      <c r="BTA19" s="15"/>
      <c r="BTB19" s="15"/>
      <c r="BTC19" s="15"/>
      <c r="BTD19" s="15"/>
      <c r="BTE19" s="15"/>
      <c r="BTF19" s="15"/>
      <c r="BTG19" s="15"/>
      <c r="BTH19" s="15"/>
      <c r="BTI19" s="15"/>
      <c r="BTJ19" s="15"/>
      <c r="BTK19" s="15"/>
      <c r="BTL19" s="15"/>
      <c r="BTM19" s="15"/>
      <c r="BTN19" s="15"/>
      <c r="BTO19" s="15"/>
      <c r="BTP19" s="15"/>
      <c r="BTQ19" s="15"/>
      <c r="BTR19" s="15"/>
      <c r="BTS19" s="15"/>
      <c r="BTT19" s="15"/>
      <c r="BTU19" s="15"/>
      <c r="BTV19" s="15"/>
      <c r="BTW19" s="15"/>
      <c r="BTX19" s="15"/>
      <c r="BTY19" s="15"/>
      <c r="BTZ19" s="15"/>
      <c r="BUA19" s="15"/>
      <c r="BUB19" s="15"/>
      <c r="BUC19" s="15"/>
      <c r="BUD19" s="15"/>
      <c r="BUE19" s="15"/>
      <c r="BUF19" s="15"/>
      <c r="BUG19" s="15"/>
      <c r="BUH19" s="15"/>
      <c r="BUI19" s="15"/>
      <c r="BUJ19" s="15"/>
      <c r="BUK19" s="15"/>
      <c r="BUL19" s="15"/>
      <c r="BUM19" s="15"/>
      <c r="BUN19" s="15"/>
      <c r="BUO19" s="15"/>
      <c r="BUP19" s="15"/>
      <c r="BUQ19" s="15"/>
      <c r="BUR19" s="15"/>
      <c r="BUS19" s="15"/>
      <c r="BUT19" s="15"/>
      <c r="BUU19" s="15"/>
      <c r="BUV19" s="15"/>
      <c r="BUW19" s="15"/>
      <c r="BUX19" s="15"/>
      <c r="BUY19" s="15"/>
      <c r="BUZ19" s="15"/>
      <c r="BVA19" s="15"/>
      <c r="BVB19" s="15"/>
      <c r="BVC19" s="15"/>
      <c r="BVD19" s="15"/>
      <c r="BVE19" s="15"/>
      <c r="BVF19" s="15"/>
      <c r="BVG19" s="15"/>
      <c r="BVH19" s="15"/>
      <c r="BVI19" s="15"/>
    </row>
    <row r="20" spans="1:1933" s="16" customFormat="1" ht="122.25" customHeight="1" x14ac:dyDescent="0.25">
      <c r="A20" s="25">
        <v>8</v>
      </c>
      <c r="B20" s="46" t="s">
        <v>197</v>
      </c>
      <c r="C20" s="46"/>
      <c r="D20" s="46" t="s">
        <v>121</v>
      </c>
      <c r="E20" s="23" t="s">
        <v>122</v>
      </c>
      <c r="F20" s="23" t="s">
        <v>75</v>
      </c>
      <c r="G20" s="23" t="s">
        <v>109</v>
      </c>
      <c r="H20" s="31">
        <v>7000000</v>
      </c>
      <c r="I20" s="46" t="s">
        <v>88</v>
      </c>
      <c r="J20" s="5">
        <v>0</v>
      </c>
      <c r="K20" s="23" t="s">
        <v>116</v>
      </c>
      <c r="L20" s="32">
        <v>0</v>
      </c>
      <c r="M20" s="46" t="s">
        <v>88</v>
      </c>
      <c r="N20" s="2"/>
      <c r="O20" s="46" t="s">
        <v>88</v>
      </c>
      <c r="P20" s="46"/>
      <c r="Q20" s="23" t="s">
        <v>89</v>
      </c>
      <c r="R20" s="23" t="s">
        <v>90</v>
      </c>
      <c r="S20" s="46"/>
      <c r="T20" s="23" t="s">
        <v>123</v>
      </c>
      <c r="U20" s="46"/>
      <c r="V20" s="23" t="s">
        <v>92</v>
      </c>
      <c r="W20" s="46"/>
      <c r="X20" s="23" t="s">
        <v>91</v>
      </c>
      <c r="Y20" s="23" t="s">
        <v>124</v>
      </c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</row>
    <row r="21" spans="1:1933" s="16" customFormat="1" ht="139.5" customHeight="1" x14ac:dyDescent="0.25">
      <c r="A21" s="25">
        <v>9</v>
      </c>
      <c r="B21" s="46" t="s">
        <v>125</v>
      </c>
      <c r="C21" s="46" t="s">
        <v>126</v>
      </c>
      <c r="D21" s="46" t="s">
        <v>127</v>
      </c>
      <c r="E21" s="23" t="s">
        <v>128</v>
      </c>
      <c r="F21" s="23" t="s">
        <v>75</v>
      </c>
      <c r="G21" s="23" t="s">
        <v>109</v>
      </c>
      <c r="H21" s="33">
        <v>2000000</v>
      </c>
      <c r="I21" s="46" t="s">
        <v>88</v>
      </c>
      <c r="J21" s="5">
        <v>624565.80000000005</v>
      </c>
      <c r="K21" s="46" t="s">
        <v>88</v>
      </c>
      <c r="L21" s="32">
        <v>362994.83</v>
      </c>
      <c r="M21" s="46" t="s">
        <v>88</v>
      </c>
      <c r="N21" s="2">
        <v>219886.77000000002</v>
      </c>
      <c r="O21" s="46" t="s">
        <v>88</v>
      </c>
      <c r="P21" s="46"/>
      <c r="Q21" s="46" t="s">
        <v>129</v>
      </c>
      <c r="R21" s="23" t="s">
        <v>90</v>
      </c>
      <c r="S21" s="46"/>
      <c r="T21" s="23" t="s">
        <v>91</v>
      </c>
      <c r="U21" s="46"/>
      <c r="V21" s="23" t="s">
        <v>92</v>
      </c>
      <c r="W21" s="46"/>
      <c r="X21" s="46" t="s">
        <v>129</v>
      </c>
      <c r="Y21" s="46" t="s">
        <v>94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  <c r="AMH21" s="15"/>
      <c r="AMI21" s="15"/>
      <c r="AMJ21" s="15"/>
      <c r="AMK21" s="15"/>
      <c r="AML21" s="15"/>
      <c r="AMM21" s="15"/>
      <c r="AMN21" s="15"/>
      <c r="AMO21" s="15"/>
      <c r="AMP21" s="15"/>
      <c r="AMQ21" s="15"/>
      <c r="AMR21" s="15"/>
      <c r="AMS21" s="15"/>
      <c r="AMT21" s="15"/>
      <c r="AMU21" s="15"/>
      <c r="AMV21" s="15"/>
      <c r="AMW21" s="15"/>
      <c r="AMX21" s="15"/>
      <c r="AMY21" s="15"/>
      <c r="AMZ21" s="15"/>
      <c r="ANA21" s="15"/>
      <c r="ANB21" s="15"/>
      <c r="ANC21" s="15"/>
      <c r="AND21" s="15"/>
      <c r="ANE21" s="15"/>
      <c r="ANF21" s="15"/>
      <c r="ANG21" s="15"/>
      <c r="ANH21" s="15"/>
      <c r="ANI21" s="15"/>
      <c r="ANJ21" s="15"/>
      <c r="ANK21" s="15"/>
      <c r="ANL21" s="15"/>
      <c r="ANM21" s="15"/>
      <c r="ANN21" s="15"/>
      <c r="ANO21" s="15"/>
      <c r="ANP21" s="15"/>
      <c r="ANQ21" s="15"/>
      <c r="ANR21" s="15"/>
      <c r="ANS21" s="15"/>
      <c r="ANT21" s="15"/>
      <c r="ANU21" s="15"/>
      <c r="ANV21" s="15"/>
      <c r="ANW21" s="15"/>
      <c r="ANX21" s="15"/>
      <c r="ANY21" s="15"/>
      <c r="ANZ21" s="15"/>
      <c r="AOA21" s="15"/>
      <c r="AOB21" s="15"/>
      <c r="AOC21" s="15"/>
      <c r="AOD21" s="15"/>
      <c r="AOE21" s="15"/>
      <c r="AOF21" s="15"/>
      <c r="AOG21" s="15"/>
      <c r="AOH21" s="15"/>
      <c r="AOI21" s="15"/>
      <c r="AOJ21" s="15"/>
      <c r="AOK21" s="15"/>
      <c r="AOL21" s="15"/>
      <c r="AOM21" s="15"/>
      <c r="AON21" s="15"/>
      <c r="AOO21" s="15"/>
      <c r="AOP21" s="15"/>
      <c r="AOQ21" s="15"/>
      <c r="AOR21" s="15"/>
      <c r="AOS21" s="15"/>
      <c r="AOT21" s="15"/>
      <c r="AOU21" s="15"/>
      <c r="AOV21" s="15"/>
      <c r="AOW21" s="15"/>
      <c r="AOX21" s="15"/>
      <c r="AOY21" s="15"/>
      <c r="AOZ21" s="15"/>
      <c r="APA21" s="15"/>
      <c r="APB21" s="15"/>
      <c r="APC21" s="15"/>
      <c r="APD21" s="15"/>
      <c r="APE21" s="15"/>
      <c r="APF21" s="15"/>
      <c r="APG21" s="15"/>
      <c r="APH21" s="15"/>
      <c r="API21" s="15"/>
      <c r="APJ21" s="15"/>
      <c r="APK21" s="15"/>
      <c r="APL21" s="15"/>
      <c r="APM21" s="15"/>
      <c r="APN21" s="15"/>
      <c r="APO21" s="15"/>
      <c r="APP21" s="15"/>
      <c r="APQ21" s="15"/>
      <c r="APR21" s="15"/>
      <c r="APS21" s="15"/>
      <c r="APT21" s="15"/>
      <c r="APU21" s="15"/>
      <c r="APV21" s="15"/>
      <c r="APW21" s="15"/>
      <c r="APX21" s="15"/>
      <c r="APY21" s="15"/>
      <c r="APZ21" s="15"/>
      <c r="AQA21" s="15"/>
      <c r="AQB21" s="15"/>
      <c r="AQC21" s="15"/>
      <c r="AQD21" s="15"/>
      <c r="AQE21" s="15"/>
      <c r="AQF21" s="15"/>
      <c r="AQG21" s="15"/>
      <c r="AQH21" s="15"/>
      <c r="AQI21" s="15"/>
      <c r="AQJ21" s="15"/>
      <c r="AQK21" s="15"/>
      <c r="AQL21" s="15"/>
      <c r="AQM21" s="15"/>
      <c r="AQN21" s="15"/>
      <c r="AQO21" s="15"/>
      <c r="AQP21" s="15"/>
      <c r="AQQ21" s="15"/>
      <c r="AQR21" s="15"/>
      <c r="AQS21" s="15"/>
      <c r="AQT21" s="15"/>
      <c r="AQU21" s="15"/>
      <c r="AQV21" s="15"/>
      <c r="AQW21" s="15"/>
      <c r="AQX21" s="15"/>
      <c r="AQY21" s="15"/>
      <c r="AQZ21" s="15"/>
      <c r="ARA21" s="15"/>
      <c r="ARB21" s="15"/>
      <c r="ARC21" s="15"/>
      <c r="ARD21" s="15"/>
      <c r="ARE21" s="15"/>
      <c r="ARF21" s="15"/>
      <c r="ARG21" s="15"/>
      <c r="ARH21" s="15"/>
      <c r="ARI21" s="15"/>
      <c r="ARJ21" s="15"/>
      <c r="ARK21" s="15"/>
      <c r="ARL21" s="15"/>
      <c r="ARM21" s="15"/>
      <c r="ARN21" s="15"/>
      <c r="ARO21" s="15"/>
      <c r="ARP21" s="15"/>
      <c r="ARQ21" s="15"/>
      <c r="ARR21" s="15"/>
      <c r="ARS21" s="15"/>
      <c r="ART21" s="15"/>
      <c r="ARU21" s="15"/>
      <c r="ARV21" s="15"/>
      <c r="ARW21" s="15"/>
      <c r="ARX21" s="15"/>
      <c r="ARY21" s="15"/>
      <c r="ARZ21" s="15"/>
      <c r="ASA21" s="15"/>
      <c r="ASB21" s="15"/>
      <c r="ASC21" s="15"/>
      <c r="ASD21" s="15"/>
      <c r="ASE21" s="15"/>
      <c r="ASF21" s="15"/>
      <c r="ASG21" s="15"/>
      <c r="ASH21" s="15"/>
      <c r="ASI21" s="15"/>
      <c r="ASJ21" s="15"/>
      <c r="ASK21" s="15"/>
      <c r="ASL21" s="15"/>
      <c r="ASM21" s="15"/>
      <c r="ASN21" s="15"/>
      <c r="ASO21" s="15"/>
      <c r="ASP21" s="15"/>
      <c r="ASQ21" s="15"/>
      <c r="ASR21" s="15"/>
      <c r="ASS21" s="15"/>
      <c r="AST21" s="15"/>
      <c r="ASU21" s="15"/>
      <c r="ASV21" s="15"/>
      <c r="ASW21" s="15"/>
      <c r="ASX21" s="15"/>
      <c r="ASY21" s="15"/>
      <c r="ASZ21" s="15"/>
      <c r="ATA21" s="15"/>
      <c r="ATB21" s="15"/>
      <c r="ATC21" s="15"/>
      <c r="ATD21" s="15"/>
      <c r="ATE21" s="15"/>
      <c r="ATF21" s="15"/>
      <c r="ATG21" s="15"/>
      <c r="ATH21" s="15"/>
      <c r="ATI21" s="15"/>
      <c r="ATJ21" s="15"/>
      <c r="ATK21" s="15"/>
      <c r="ATL21" s="15"/>
      <c r="ATM21" s="15"/>
      <c r="ATN21" s="15"/>
      <c r="ATO21" s="15"/>
      <c r="ATP21" s="15"/>
      <c r="ATQ21" s="15"/>
      <c r="ATR21" s="15"/>
      <c r="ATS21" s="15"/>
      <c r="ATT21" s="15"/>
      <c r="ATU21" s="15"/>
      <c r="ATV21" s="15"/>
      <c r="ATW21" s="15"/>
      <c r="ATX21" s="15"/>
      <c r="ATY21" s="15"/>
      <c r="ATZ21" s="15"/>
      <c r="AUA21" s="15"/>
      <c r="AUB21" s="15"/>
      <c r="AUC21" s="15"/>
      <c r="AUD21" s="15"/>
      <c r="AUE21" s="15"/>
      <c r="AUF21" s="15"/>
      <c r="AUG21" s="15"/>
      <c r="AUH21" s="15"/>
      <c r="AUI21" s="15"/>
      <c r="AUJ21" s="15"/>
      <c r="AUK21" s="15"/>
      <c r="AUL21" s="15"/>
      <c r="AUM21" s="15"/>
      <c r="AUN21" s="15"/>
      <c r="AUO21" s="15"/>
      <c r="AUP21" s="15"/>
      <c r="AUQ21" s="15"/>
      <c r="AUR21" s="15"/>
      <c r="AUS21" s="15"/>
      <c r="AUT21" s="15"/>
      <c r="AUU21" s="15"/>
      <c r="AUV21" s="15"/>
      <c r="AUW21" s="15"/>
      <c r="AUX21" s="15"/>
      <c r="AUY21" s="15"/>
      <c r="AUZ21" s="15"/>
      <c r="AVA21" s="15"/>
      <c r="AVB21" s="15"/>
      <c r="AVC21" s="15"/>
      <c r="AVD21" s="15"/>
      <c r="AVE21" s="15"/>
      <c r="AVF21" s="15"/>
      <c r="AVG21" s="15"/>
      <c r="AVH21" s="15"/>
      <c r="AVI21" s="15"/>
      <c r="AVJ21" s="15"/>
      <c r="AVK21" s="15"/>
      <c r="AVL21" s="15"/>
      <c r="AVM21" s="15"/>
      <c r="AVN21" s="15"/>
      <c r="AVO21" s="15"/>
      <c r="AVP21" s="15"/>
      <c r="AVQ21" s="15"/>
      <c r="AVR21" s="15"/>
      <c r="AVS21" s="15"/>
      <c r="AVT21" s="15"/>
      <c r="AVU21" s="15"/>
      <c r="AVV21" s="15"/>
      <c r="AVW21" s="15"/>
      <c r="AVX21" s="15"/>
      <c r="AVY21" s="15"/>
      <c r="AVZ21" s="15"/>
      <c r="AWA21" s="15"/>
      <c r="AWB21" s="15"/>
      <c r="AWC21" s="15"/>
      <c r="AWD21" s="15"/>
      <c r="AWE21" s="15"/>
      <c r="AWF21" s="15"/>
      <c r="AWG21" s="15"/>
      <c r="AWH21" s="15"/>
      <c r="AWI21" s="15"/>
      <c r="AWJ21" s="15"/>
      <c r="AWK21" s="15"/>
      <c r="AWL21" s="15"/>
      <c r="AWM21" s="15"/>
      <c r="AWN21" s="15"/>
      <c r="AWO21" s="15"/>
      <c r="AWP21" s="15"/>
      <c r="AWQ21" s="15"/>
      <c r="AWR21" s="15"/>
      <c r="AWS21" s="15"/>
      <c r="AWT21" s="15"/>
      <c r="AWU21" s="15"/>
      <c r="AWV21" s="15"/>
      <c r="AWW21" s="15"/>
      <c r="AWX21" s="15"/>
      <c r="AWY21" s="15"/>
      <c r="AWZ21" s="15"/>
      <c r="AXA21" s="15"/>
      <c r="AXB21" s="15"/>
      <c r="AXC21" s="15"/>
      <c r="AXD21" s="15"/>
      <c r="AXE21" s="15"/>
      <c r="AXF21" s="15"/>
      <c r="AXG21" s="15"/>
      <c r="AXH21" s="15"/>
      <c r="AXI21" s="15"/>
      <c r="AXJ21" s="15"/>
      <c r="AXK21" s="15"/>
      <c r="AXL21" s="15"/>
      <c r="AXM21" s="15"/>
      <c r="AXN21" s="15"/>
      <c r="AXO21" s="15"/>
      <c r="AXP21" s="15"/>
      <c r="AXQ21" s="15"/>
      <c r="AXR21" s="15"/>
      <c r="AXS21" s="15"/>
      <c r="AXT21" s="15"/>
      <c r="AXU21" s="15"/>
      <c r="AXV21" s="15"/>
      <c r="AXW21" s="15"/>
      <c r="AXX21" s="15"/>
      <c r="AXY21" s="15"/>
      <c r="AXZ21" s="15"/>
      <c r="AYA21" s="15"/>
      <c r="AYB21" s="15"/>
      <c r="AYC21" s="15"/>
      <c r="AYD21" s="15"/>
      <c r="AYE21" s="15"/>
      <c r="AYF21" s="15"/>
      <c r="AYG21" s="15"/>
      <c r="AYH21" s="15"/>
      <c r="AYI21" s="15"/>
      <c r="AYJ21" s="15"/>
      <c r="AYK21" s="15"/>
      <c r="AYL21" s="15"/>
      <c r="AYM21" s="15"/>
      <c r="AYN21" s="15"/>
      <c r="AYO21" s="15"/>
      <c r="AYP21" s="15"/>
      <c r="AYQ21" s="15"/>
      <c r="AYR21" s="15"/>
      <c r="AYS21" s="15"/>
      <c r="AYT21" s="15"/>
      <c r="AYU21" s="15"/>
      <c r="AYV21" s="15"/>
      <c r="AYW21" s="15"/>
      <c r="AYX21" s="15"/>
      <c r="AYY21" s="15"/>
      <c r="AYZ21" s="15"/>
      <c r="AZA21" s="15"/>
      <c r="AZB21" s="15"/>
      <c r="AZC21" s="15"/>
      <c r="AZD21" s="15"/>
      <c r="AZE21" s="15"/>
      <c r="AZF21" s="15"/>
      <c r="AZG21" s="15"/>
      <c r="AZH21" s="15"/>
      <c r="AZI21" s="15"/>
      <c r="AZJ21" s="15"/>
      <c r="AZK21" s="15"/>
      <c r="AZL21" s="15"/>
      <c r="AZM21" s="15"/>
      <c r="AZN21" s="15"/>
      <c r="AZO21" s="15"/>
      <c r="AZP21" s="15"/>
      <c r="AZQ21" s="15"/>
      <c r="AZR21" s="15"/>
      <c r="AZS21" s="15"/>
      <c r="AZT21" s="15"/>
      <c r="AZU21" s="15"/>
      <c r="AZV21" s="15"/>
      <c r="AZW21" s="15"/>
      <c r="AZX21" s="15"/>
      <c r="AZY21" s="15"/>
      <c r="AZZ21" s="15"/>
      <c r="BAA21" s="15"/>
      <c r="BAB21" s="15"/>
      <c r="BAC21" s="15"/>
      <c r="BAD21" s="15"/>
      <c r="BAE21" s="15"/>
      <c r="BAF21" s="15"/>
      <c r="BAG21" s="15"/>
      <c r="BAH21" s="15"/>
      <c r="BAI21" s="15"/>
      <c r="BAJ21" s="15"/>
      <c r="BAK21" s="15"/>
      <c r="BAL21" s="15"/>
      <c r="BAM21" s="15"/>
      <c r="BAN21" s="15"/>
      <c r="BAO21" s="15"/>
      <c r="BAP21" s="15"/>
      <c r="BAQ21" s="15"/>
      <c r="BAR21" s="15"/>
      <c r="BAS21" s="15"/>
      <c r="BAT21" s="15"/>
      <c r="BAU21" s="15"/>
      <c r="BAV21" s="15"/>
      <c r="BAW21" s="15"/>
      <c r="BAX21" s="15"/>
      <c r="BAY21" s="15"/>
      <c r="BAZ21" s="15"/>
      <c r="BBA21" s="15"/>
      <c r="BBB21" s="15"/>
      <c r="BBC21" s="15"/>
      <c r="BBD21" s="15"/>
      <c r="BBE21" s="15"/>
      <c r="BBF21" s="15"/>
      <c r="BBG21" s="15"/>
      <c r="BBH21" s="15"/>
      <c r="BBI21" s="15"/>
      <c r="BBJ21" s="15"/>
      <c r="BBK21" s="15"/>
      <c r="BBL21" s="15"/>
      <c r="BBM21" s="15"/>
      <c r="BBN21" s="15"/>
      <c r="BBO21" s="15"/>
      <c r="BBP21" s="15"/>
      <c r="BBQ21" s="15"/>
      <c r="BBR21" s="15"/>
      <c r="BBS21" s="15"/>
      <c r="BBT21" s="15"/>
      <c r="BBU21" s="15"/>
      <c r="BBV21" s="15"/>
      <c r="BBW21" s="15"/>
      <c r="BBX21" s="15"/>
      <c r="BBY21" s="15"/>
      <c r="BBZ21" s="15"/>
      <c r="BCA21" s="15"/>
      <c r="BCB21" s="15"/>
      <c r="BCC21" s="15"/>
      <c r="BCD21" s="15"/>
      <c r="BCE21" s="15"/>
      <c r="BCF21" s="15"/>
      <c r="BCG21" s="15"/>
      <c r="BCH21" s="15"/>
      <c r="BCI21" s="15"/>
      <c r="BCJ21" s="15"/>
      <c r="BCK21" s="15"/>
      <c r="BCL21" s="15"/>
      <c r="BCM21" s="15"/>
      <c r="BCN21" s="15"/>
      <c r="BCO21" s="15"/>
      <c r="BCP21" s="15"/>
      <c r="BCQ21" s="15"/>
      <c r="BCR21" s="15"/>
      <c r="BCS21" s="15"/>
      <c r="BCT21" s="15"/>
      <c r="BCU21" s="15"/>
      <c r="BCV21" s="15"/>
      <c r="BCW21" s="15"/>
      <c r="BCX21" s="15"/>
      <c r="BCY21" s="15"/>
      <c r="BCZ21" s="15"/>
      <c r="BDA21" s="15"/>
      <c r="BDB21" s="15"/>
      <c r="BDC21" s="15"/>
      <c r="BDD21" s="15"/>
      <c r="BDE21" s="15"/>
      <c r="BDF21" s="15"/>
      <c r="BDG21" s="15"/>
      <c r="BDH21" s="15"/>
      <c r="BDI21" s="15"/>
      <c r="BDJ21" s="15"/>
      <c r="BDK21" s="15"/>
      <c r="BDL21" s="15"/>
      <c r="BDM21" s="15"/>
      <c r="BDN21" s="15"/>
      <c r="BDO21" s="15"/>
      <c r="BDP21" s="15"/>
      <c r="BDQ21" s="15"/>
      <c r="BDR21" s="15"/>
      <c r="BDS21" s="15"/>
      <c r="BDT21" s="15"/>
      <c r="BDU21" s="15"/>
      <c r="BDV21" s="15"/>
      <c r="BDW21" s="15"/>
      <c r="BDX21" s="15"/>
      <c r="BDY21" s="15"/>
      <c r="BDZ21" s="15"/>
      <c r="BEA21" s="15"/>
      <c r="BEB21" s="15"/>
      <c r="BEC21" s="15"/>
      <c r="BED21" s="15"/>
      <c r="BEE21" s="15"/>
      <c r="BEF21" s="15"/>
      <c r="BEG21" s="15"/>
      <c r="BEH21" s="15"/>
      <c r="BEI21" s="15"/>
      <c r="BEJ21" s="15"/>
      <c r="BEK21" s="15"/>
      <c r="BEL21" s="15"/>
      <c r="BEM21" s="15"/>
      <c r="BEN21" s="15"/>
      <c r="BEO21" s="15"/>
      <c r="BEP21" s="15"/>
      <c r="BEQ21" s="15"/>
      <c r="BER21" s="15"/>
      <c r="BES21" s="15"/>
      <c r="BET21" s="15"/>
      <c r="BEU21" s="15"/>
      <c r="BEV21" s="15"/>
      <c r="BEW21" s="15"/>
      <c r="BEX21" s="15"/>
      <c r="BEY21" s="15"/>
      <c r="BEZ21" s="15"/>
      <c r="BFA21" s="15"/>
      <c r="BFB21" s="15"/>
      <c r="BFC21" s="15"/>
      <c r="BFD21" s="15"/>
      <c r="BFE21" s="15"/>
      <c r="BFF21" s="15"/>
      <c r="BFG21" s="15"/>
      <c r="BFH21" s="15"/>
      <c r="BFI21" s="15"/>
      <c r="BFJ21" s="15"/>
      <c r="BFK21" s="15"/>
      <c r="BFL21" s="15"/>
      <c r="BFM21" s="15"/>
      <c r="BFN21" s="15"/>
      <c r="BFO21" s="15"/>
      <c r="BFP21" s="15"/>
      <c r="BFQ21" s="15"/>
      <c r="BFR21" s="15"/>
      <c r="BFS21" s="15"/>
      <c r="BFT21" s="15"/>
      <c r="BFU21" s="15"/>
      <c r="BFV21" s="15"/>
      <c r="BFW21" s="15"/>
      <c r="BFX21" s="15"/>
      <c r="BFY21" s="15"/>
      <c r="BFZ21" s="15"/>
      <c r="BGA21" s="15"/>
      <c r="BGB21" s="15"/>
      <c r="BGC21" s="15"/>
      <c r="BGD21" s="15"/>
      <c r="BGE21" s="15"/>
      <c r="BGF21" s="15"/>
      <c r="BGG21" s="15"/>
      <c r="BGH21" s="15"/>
      <c r="BGI21" s="15"/>
      <c r="BGJ21" s="15"/>
      <c r="BGK21" s="15"/>
      <c r="BGL21" s="15"/>
      <c r="BGM21" s="15"/>
      <c r="BGN21" s="15"/>
      <c r="BGO21" s="15"/>
      <c r="BGP21" s="15"/>
      <c r="BGQ21" s="15"/>
      <c r="BGR21" s="15"/>
      <c r="BGS21" s="15"/>
      <c r="BGT21" s="15"/>
      <c r="BGU21" s="15"/>
      <c r="BGV21" s="15"/>
      <c r="BGW21" s="15"/>
      <c r="BGX21" s="15"/>
      <c r="BGY21" s="15"/>
      <c r="BGZ21" s="15"/>
      <c r="BHA21" s="15"/>
      <c r="BHB21" s="15"/>
      <c r="BHC21" s="15"/>
      <c r="BHD21" s="15"/>
      <c r="BHE21" s="15"/>
      <c r="BHF21" s="15"/>
      <c r="BHG21" s="15"/>
      <c r="BHH21" s="15"/>
      <c r="BHI21" s="15"/>
      <c r="BHJ21" s="15"/>
      <c r="BHK21" s="15"/>
      <c r="BHL21" s="15"/>
      <c r="BHM21" s="15"/>
      <c r="BHN21" s="15"/>
      <c r="BHO21" s="15"/>
      <c r="BHP21" s="15"/>
      <c r="BHQ21" s="15"/>
      <c r="BHR21" s="15"/>
      <c r="BHS21" s="15"/>
      <c r="BHT21" s="15"/>
      <c r="BHU21" s="15"/>
      <c r="BHV21" s="15"/>
      <c r="BHW21" s="15"/>
      <c r="BHX21" s="15"/>
      <c r="BHY21" s="15"/>
      <c r="BHZ21" s="15"/>
      <c r="BIA21" s="15"/>
      <c r="BIB21" s="15"/>
      <c r="BIC21" s="15"/>
      <c r="BID21" s="15"/>
      <c r="BIE21" s="15"/>
      <c r="BIF21" s="15"/>
      <c r="BIG21" s="15"/>
      <c r="BIH21" s="15"/>
      <c r="BII21" s="15"/>
      <c r="BIJ21" s="15"/>
      <c r="BIK21" s="15"/>
      <c r="BIL21" s="15"/>
      <c r="BIM21" s="15"/>
      <c r="BIN21" s="15"/>
      <c r="BIO21" s="15"/>
      <c r="BIP21" s="15"/>
      <c r="BIQ21" s="15"/>
      <c r="BIR21" s="15"/>
      <c r="BIS21" s="15"/>
      <c r="BIT21" s="15"/>
      <c r="BIU21" s="15"/>
      <c r="BIV21" s="15"/>
      <c r="BIW21" s="15"/>
      <c r="BIX21" s="15"/>
      <c r="BIY21" s="15"/>
      <c r="BIZ21" s="15"/>
      <c r="BJA21" s="15"/>
      <c r="BJB21" s="15"/>
      <c r="BJC21" s="15"/>
      <c r="BJD21" s="15"/>
      <c r="BJE21" s="15"/>
      <c r="BJF21" s="15"/>
      <c r="BJG21" s="15"/>
      <c r="BJH21" s="15"/>
      <c r="BJI21" s="15"/>
      <c r="BJJ21" s="15"/>
      <c r="BJK21" s="15"/>
      <c r="BJL21" s="15"/>
      <c r="BJM21" s="15"/>
      <c r="BJN21" s="15"/>
      <c r="BJO21" s="15"/>
      <c r="BJP21" s="15"/>
      <c r="BJQ21" s="15"/>
      <c r="BJR21" s="15"/>
      <c r="BJS21" s="15"/>
      <c r="BJT21" s="15"/>
      <c r="BJU21" s="15"/>
      <c r="BJV21" s="15"/>
      <c r="BJW21" s="15"/>
      <c r="BJX21" s="15"/>
      <c r="BJY21" s="15"/>
      <c r="BJZ21" s="15"/>
      <c r="BKA21" s="15"/>
      <c r="BKB21" s="15"/>
      <c r="BKC21" s="15"/>
      <c r="BKD21" s="15"/>
      <c r="BKE21" s="15"/>
      <c r="BKF21" s="15"/>
      <c r="BKG21" s="15"/>
      <c r="BKH21" s="15"/>
      <c r="BKI21" s="15"/>
      <c r="BKJ21" s="15"/>
      <c r="BKK21" s="15"/>
      <c r="BKL21" s="15"/>
      <c r="BKM21" s="15"/>
      <c r="BKN21" s="15"/>
      <c r="BKO21" s="15"/>
      <c r="BKP21" s="15"/>
      <c r="BKQ21" s="15"/>
      <c r="BKR21" s="15"/>
      <c r="BKS21" s="15"/>
      <c r="BKT21" s="15"/>
      <c r="BKU21" s="15"/>
      <c r="BKV21" s="15"/>
      <c r="BKW21" s="15"/>
      <c r="BKX21" s="15"/>
      <c r="BKY21" s="15"/>
      <c r="BKZ21" s="15"/>
      <c r="BLA21" s="15"/>
      <c r="BLB21" s="15"/>
      <c r="BLC21" s="15"/>
      <c r="BLD21" s="15"/>
      <c r="BLE21" s="15"/>
      <c r="BLF21" s="15"/>
      <c r="BLG21" s="15"/>
      <c r="BLH21" s="15"/>
      <c r="BLI21" s="15"/>
      <c r="BLJ21" s="15"/>
      <c r="BLK21" s="15"/>
      <c r="BLL21" s="15"/>
      <c r="BLM21" s="15"/>
      <c r="BLN21" s="15"/>
      <c r="BLO21" s="15"/>
      <c r="BLP21" s="15"/>
      <c r="BLQ21" s="15"/>
      <c r="BLR21" s="15"/>
      <c r="BLS21" s="15"/>
      <c r="BLT21" s="15"/>
      <c r="BLU21" s="15"/>
      <c r="BLV21" s="15"/>
      <c r="BLW21" s="15"/>
      <c r="BLX21" s="15"/>
      <c r="BLY21" s="15"/>
      <c r="BLZ21" s="15"/>
      <c r="BMA21" s="15"/>
      <c r="BMB21" s="15"/>
      <c r="BMC21" s="15"/>
      <c r="BMD21" s="15"/>
      <c r="BME21" s="15"/>
      <c r="BMF21" s="15"/>
      <c r="BMG21" s="15"/>
      <c r="BMH21" s="15"/>
      <c r="BMI21" s="15"/>
      <c r="BMJ21" s="15"/>
      <c r="BMK21" s="15"/>
      <c r="BML21" s="15"/>
      <c r="BMM21" s="15"/>
      <c r="BMN21" s="15"/>
      <c r="BMO21" s="15"/>
      <c r="BMP21" s="15"/>
      <c r="BMQ21" s="15"/>
      <c r="BMR21" s="15"/>
      <c r="BMS21" s="15"/>
      <c r="BMT21" s="15"/>
      <c r="BMU21" s="15"/>
      <c r="BMV21" s="15"/>
      <c r="BMW21" s="15"/>
      <c r="BMX21" s="15"/>
      <c r="BMY21" s="15"/>
      <c r="BMZ21" s="15"/>
      <c r="BNA21" s="15"/>
      <c r="BNB21" s="15"/>
      <c r="BNC21" s="15"/>
      <c r="BND21" s="15"/>
      <c r="BNE21" s="15"/>
      <c r="BNF21" s="15"/>
      <c r="BNG21" s="15"/>
      <c r="BNH21" s="15"/>
      <c r="BNI21" s="15"/>
      <c r="BNJ21" s="15"/>
      <c r="BNK21" s="15"/>
      <c r="BNL21" s="15"/>
      <c r="BNM21" s="15"/>
      <c r="BNN21" s="15"/>
      <c r="BNO21" s="15"/>
      <c r="BNP21" s="15"/>
      <c r="BNQ21" s="15"/>
      <c r="BNR21" s="15"/>
      <c r="BNS21" s="15"/>
      <c r="BNT21" s="15"/>
      <c r="BNU21" s="15"/>
      <c r="BNV21" s="15"/>
      <c r="BNW21" s="15"/>
      <c r="BNX21" s="15"/>
      <c r="BNY21" s="15"/>
      <c r="BNZ21" s="15"/>
      <c r="BOA21" s="15"/>
      <c r="BOB21" s="15"/>
      <c r="BOC21" s="15"/>
      <c r="BOD21" s="15"/>
      <c r="BOE21" s="15"/>
      <c r="BOF21" s="15"/>
      <c r="BOG21" s="15"/>
      <c r="BOH21" s="15"/>
      <c r="BOI21" s="15"/>
      <c r="BOJ21" s="15"/>
      <c r="BOK21" s="15"/>
      <c r="BOL21" s="15"/>
      <c r="BOM21" s="15"/>
      <c r="BON21" s="15"/>
      <c r="BOO21" s="15"/>
      <c r="BOP21" s="15"/>
      <c r="BOQ21" s="15"/>
      <c r="BOR21" s="15"/>
      <c r="BOS21" s="15"/>
      <c r="BOT21" s="15"/>
      <c r="BOU21" s="15"/>
      <c r="BOV21" s="15"/>
      <c r="BOW21" s="15"/>
      <c r="BOX21" s="15"/>
      <c r="BOY21" s="15"/>
      <c r="BOZ21" s="15"/>
      <c r="BPA21" s="15"/>
      <c r="BPB21" s="15"/>
      <c r="BPC21" s="15"/>
      <c r="BPD21" s="15"/>
      <c r="BPE21" s="15"/>
      <c r="BPF21" s="15"/>
      <c r="BPG21" s="15"/>
      <c r="BPH21" s="15"/>
      <c r="BPI21" s="15"/>
      <c r="BPJ21" s="15"/>
      <c r="BPK21" s="15"/>
      <c r="BPL21" s="15"/>
      <c r="BPM21" s="15"/>
      <c r="BPN21" s="15"/>
      <c r="BPO21" s="15"/>
      <c r="BPP21" s="15"/>
      <c r="BPQ21" s="15"/>
      <c r="BPR21" s="15"/>
      <c r="BPS21" s="15"/>
      <c r="BPT21" s="15"/>
      <c r="BPU21" s="15"/>
      <c r="BPV21" s="15"/>
      <c r="BPW21" s="15"/>
      <c r="BPX21" s="15"/>
      <c r="BPY21" s="15"/>
      <c r="BPZ21" s="15"/>
      <c r="BQA21" s="15"/>
      <c r="BQB21" s="15"/>
      <c r="BQC21" s="15"/>
      <c r="BQD21" s="15"/>
      <c r="BQE21" s="15"/>
      <c r="BQF21" s="15"/>
      <c r="BQG21" s="15"/>
      <c r="BQH21" s="15"/>
      <c r="BQI21" s="15"/>
      <c r="BQJ21" s="15"/>
      <c r="BQK21" s="15"/>
      <c r="BQL21" s="15"/>
      <c r="BQM21" s="15"/>
      <c r="BQN21" s="15"/>
      <c r="BQO21" s="15"/>
      <c r="BQP21" s="15"/>
      <c r="BQQ21" s="15"/>
      <c r="BQR21" s="15"/>
      <c r="BQS21" s="15"/>
      <c r="BQT21" s="15"/>
      <c r="BQU21" s="15"/>
      <c r="BQV21" s="15"/>
      <c r="BQW21" s="15"/>
      <c r="BQX21" s="15"/>
      <c r="BQY21" s="15"/>
      <c r="BQZ21" s="15"/>
      <c r="BRA21" s="15"/>
      <c r="BRB21" s="15"/>
      <c r="BRC21" s="15"/>
      <c r="BRD21" s="15"/>
      <c r="BRE21" s="15"/>
      <c r="BRF21" s="15"/>
      <c r="BRG21" s="15"/>
      <c r="BRH21" s="15"/>
      <c r="BRI21" s="15"/>
      <c r="BRJ21" s="15"/>
      <c r="BRK21" s="15"/>
      <c r="BRL21" s="15"/>
      <c r="BRM21" s="15"/>
      <c r="BRN21" s="15"/>
      <c r="BRO21" s="15"/>
      <c r="BRP21" s="15"/>
      <c r="BRQ21" s="15"/>
      <c r="BRR21" s="15"/>
      <c r="BRS21" s="15"/>
      <c r="BRT21" s="15"/>
      <c r="BRU21" s="15"/>
      <c r="BRV21" s="15"/>
      <c r="BRW21" s="15"/>
      <c r="BRX21" s="15"/>
      <c r="BRY21" s="15"/>
      <c r="BRZ21" s="15"/>
      <c r="BSA21" s="15"/>
      <c r="BSB21" s="15"/>
      <c r="BSC21" s="15"/>
      <c r="BSD21" s="15"/>
      <c r="BSE21" s="15"/>
      <c r="BSF21" s="15"/>
      <c r="BSG21" s="15"/>
      <c r="BSH21" s="15"/>
      <c r="BSI21" s="15"/>
      <c r="BSJ21" s="15"/>
      <c r="BSK21" s="15"/>
      <c r="BSL21" s="15"/>
      <c r="BSM21" s="15"/>
      <c r="BSN21" s="15"/>
      <c r="BSO21" s="15"/>
      <c r="BSP21" s="15"/>
      <c r="BSQ21" s="15"/>
      <c r="BSR21" s="15"/>
      <c r="BSS21" s="15"/>
      <c r="BST21" s="15"/>
      <c r="BSU21" s="15"/>
      <c r="BSV21" s="15"/>
      <c r="BSW21" s="15"/>
      <c r="BSX21" s="15"/>
      <c r="BSY21" s="15"/>
      <c r="BSZ21" s="15"/>
      <c r="BTA21" s="15"/>
      <c r="BTB21" s="15"/>
      <c r="BTC21" s="15"/>
      <c r="BTD21" s="15"/>
      <c r="BTE21" s="15"/>
      <c r="BTF21" s="15"/>
      <c r="BTG21" s="15"/>
      <c r="BTH21" s="15"/>
      <c r="BTI21" s="15"/>
      <c r="BTJ21" s="15"/>
      <c r="BTK21" s="15"/>
      <c r="BTL21" s="15"/>
      <c r="BTM21" s="15"/>
      <c r="BTN21" s="15"/>
      <c r="BTO21" s="15"/>
      <c r="BTP21" s="15"/>
      <c r="BTQ21" s="15"/>
      <c r="BTR21" s="15"/>
      <c r="BTS21" s="15"/>
      <c r="BTT21" s="15"/>
      <c r="BTU21" s="15"/>
      <c r="BTV21" s="15"/>
      <c r="BTW21" s="15"/>
      <c r="BTX21" s="15"/>
      <c r="BTY21" s="15"/>
      <c r="BTZ21" s="15"/>
      <c r="BUA21" s="15"/>
      <c r="BUB21" s="15"/>
      <c r="BUC21" s="15"/>
      <c r="BUD21" s="15"/>
      <c r="BUE21" s="15"/>
      <c r="BUF21" s="15"/>
      <c r="BUG21" s="15"/>
      <c r="BUH21" s="15"/>
      <c r="BUI21" s="15"/>
      <c r="BUJ21" s="15"/>
      <c r="BUK21" s="15"/>
      <c r="BUL21" s="15"/>
      <c r="BUM21" s="15"/>
      <c r="BUN21" s="15"/>
      <c r="BUO21" s="15"/>
      <c r="BUP21" s="15"/>
      <c r="BUQ21" s="15"/>
      <c r="BUR21" s="15"/>
      <c r="BUS21" s="15"/>
      <c r="BUT21" s="15"/>
      <c r="BUU21" s="15"/>
      <c r="BUV21" s="15"/>
      <c r="BUW21" s="15"/>
      <c r="BUX21" s="15"/>
      <c r="BUY21" s="15"/>
      <c r="BUZ21" s="15"/>
      <c r="BVA21" s="15"/>
      <c r="BVB21" s="15"/>
      <c r="BVC21" s="15"/>
      <c r="BVD21" s="15"/>
      <c r="BVE21" s="15"/>
      <c r="BVF21" s="15"/>
      <c r="BVG21" s="15"/>
      <c r="BVH21" s="15"/>
      <c r="BVI21" s="15"/>
    </row>
    <row r="22" spans="1:1933" s="16" customFormat="1" ht="159.75" customHeight="1" x14ac:dyDescent="0.25">
      <c r="A22" s="25">
        <v>10</v>
      </c>
      <c r="B22" s="23">
        <v>46437</v>
      </c>
      <c r="C22" s="23" t="s">
        <v>205</v>
      </c>
      <c r="D22" s="23" t="s">
        <v>206</v>
      </c>
      <c r="E22" s="23" t="s">
        <v>207</v>
      </c>
      <c r="F22" s="23" t="s">
        <v>75</v>
      </c>
      <c r="G22" s="23" t="s">
        <v>109</v>
      </c>
      <c r="H22" s="34">
        <v>1900000</v>
      </c>
      <c r="I22" s="23" t="s">
        <v>115</v>
      </c>
      <c r="J22" s="5">
        <v>171822.3</v>
      </c>
      <c r="K22" s="23" t="s">
        <v>116</v>
      </c>
      <c r="L22" s="30">
        <v>357252.1</v>
      </c>
      <c r="M22" s="23" t="s">
        <v>116</v>
      </c>
      <c r="N22" s="2"/>
      <c r="O22" s="23" t="s">
        <v>116</v>
      </c>
      <c r="P22" s="23"/>
      <c r="Q22" s="23" t="s">
        <v>117</v>
      </c>
      <c r="R22" s="23" t="s">
        <v>118</v>
      </c>
      <c r="S22" s="23"/>
      <c r="T22" s="23" t="s">
        <v>119</v>
      </c>
      <c r="U22" s="23" t="s">
        <v>130</v>
      </c>
      <c r="V22" s="23" t="s">
        <v>120</v>
      </c>
      <c r="W22" s="23"/>
      <c r="X22" s="23"/>
      <c r="Y22" s="23" t="s">
        <v>94</v>
      </c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  <c r="AMK22" s="15"/>
      <c r="AML22" s="15"/>
      <c r="AMM22" s="15"/>
      <c r="AMN22" s="15"/>
      <c r="AMO22" s="15"/>
      <c r="AMP22" s="15"/>
      <c r="AMQ22" s="15"/>
      <c r="AMR22" s="15"/>
      <c r="AMS22" s="15"/>
      <c r="AMT22" s="15"/>
      <c r="AMU22" s="15"/>
      <c r="AMV22" s="15"/>
      <c r="AMW22" s="15"/>
      <c r="AMX22" s="15"/>
      <c r="AMY22" s="15"/>
      <c r="AMZ22" s="15"/>
      <c r="ANA22" s="15"/>
      <c r="ANB22" s="15"/>
      <c r="ANC22" s="15"/>
      <c r="AND22" s="15"/>
      <c r="ANE22" s="15"/>
      <c r="ANF22" s="15"/>
      <c r="ANG22" s="15"/>
      <c r="ANH22" s="15"/>
      <c r="ANI22" s="15"/>
      <c r="ANJ22" s="15"/>
      <c r="ANK22" s="15"/>
      <c r="ANL22" s="15"/>
      <c r="ANM22" s="15"/>
      <c r="ANN22" s="15"/>
      <c r="ANO22" s="15"/>
      <c r="ANP22" s="15"/>
      <c r="ANQ22" s="15"/>
      <c r="ANR22" s="15"/>
      <c r="ANS22" s="15"/>
      <c r="ANT22" s="15"/>
      <c r="ANU22" s="15"/>
      <c r="ANV22" s="15"/>
      <c r="ANW22" s="15"/>
      <c r="ANX22" s="15"/>
      <c r="ANY22" s="15"/>
      <c r="ANZ22" s="15"/>
      <c r="AOA22" s="15"/>
      <c r="AOB22" s="15"/>
      <c r="AOC22" s="15"/>
      <c r="AOD22" s="15"/>
      <c r="AOE22" s="15"/>
      <c r="AOF22" s="15"/>
      <c r="AOG22" s="15"/>
      <c r="AOH22" s="15"/>
      <c r="AOI22" s="15"/>
      <c r="AOJ22" s="15"/>
      <c r="AOK22" s="15"/>
      <c r="AOL22" s="15"/>
      <c r="AOM22" s="15"/>
      <c r="AON22" s="15"/>
      <c r="AOO22" s="15"/>
      <c r="AOP22" s="15"/>
      <c r="AOQ22" s="15"/>
      <c r="AOR22" s="15"/>
      <c r="AOS22" s="15"/>
      <c r="AOT22" s="15"/>
      <c r="AOU22" s="15"/>
      <c r="AOV22" s="15"/>
      <c r="AOW22" s="15"/>
      <c r="AOX22" s="15"/>
      <c r="AOY22" s="15"/>
      <c r="AOZ22" s="15"/>
      <c r="APA22" s="15"/>
      <c r="APB22" s="15"/>
      <c r="APC22" s="15"/>
      <c r="APD22" s="15"/>
      <c r="APE22" s="15"/>
      <c r="APF22" s="15"/>
      <c r="APG22" s="15"/>
      <c r="APH22" s="15"/>
      <c r="API22" s="15"/>
      <c r="APJ22" s="15"/>
      <c r="APK22" s="15"/>
      <c r="APL22" s="15"/>
      <c r="APM22" s="15"/>
      <c r="APN22" s="15"/>
      <c r="APO22" s="15"/>
      <c r="APP22" s="15"/>
      <c r="APQ22" s="15"/>
      <c r="APR22" s="15"/>
      <c r="APS22" s="15"/>
      <c r="APT22" s="15"/>
      <c r="APU22" s="15"/>
      <c r="APV22" s="15"/>
      <c r="APW22" s="15"/>
      <c r="APX22" s="15"/>
      <c r="APY22" s="15"/>
      <c r="APZ22" s="15"/>
      <c r="AQA22" s="15"/>
      <c r="AQB22" s="15"/>
      <c r="AQC22" s="15"/>
      <c r="AQD22" s="15"/>
      <c r="AQE22" s="15"/>
      <c r="AQF22" s="15"/>
      <c r="AQG22" s="15"/>
      <c r="AQH22" s="15"/>
      <c r="AQI22" s="15"/>
      <c r="AQJ22" s="15"/>
      <c r="AQK22" s="15"/>
      <c r="AQL22" s="15"/>
      <c r="AQM22" s="15"/>
      <c r="AQN22" s="15"/>
      <c r="AQO22" s="15"/>
      <c r="AQP22" s="15"/>
      <c r="AQQ22" s="15"/>
      <c r="AQR22" s="15"/>
      <c r="AQS22" s="15"/>
      <c r="AQT22" s="15"/>
      <c r="AQU22" s="15"/>
      <c r="AQV22" s="15"/>
      <c r="AQW22" s="15"/>
      <c r="AQX22" s="15"/>
      <c r="AQY22" s="15"/>
      <c r="AQZ22" s="15"/>
      <c r="ARA22" s="15"/>
      <c r="ARB22" s="15"/>
      <c r="ARC22" s="15"/>
      <c r="ARD22" s="15"/>
      <c r="ARE22" s="15"/>
      <c r="ARF22" s="15"/>
      <c r="ARG22" s="15"/>
      <c r="ARH22" s="15"/>
      <c r="ARI22" s="15"/>
      <c r="ARJ22" s="15"/>
      <c r="ARK22" s="15"/>
      <c r="ARL22" s="15"/>
      <c r="ARM22" s="15"/>
      <c r="ARN22" s="15"/>
      <c r="ARO22" s="15"/>
      <c r="ARP22" s="15"/>
      <c r="ARQ22" s="15"/>
      <c r="ARR22" s="15"/>
      <c r="ARS22" s="15"/>
      <c r="ART22" s="15"/>
      <c r="ARU22" s="15"/>
      <c r="ARV22" s="15"/>
      <c r="ARW22" s="15"/>
      <c r="ARX22" s="15"/>
      <c r="ARY22" s="15"/>
      <c r="ARZ22" s="15"/>
      <c r="ASA22" s="15"/>
      <c r="ASB22" s="15"/>
      <c r="ASC22" s="15"/>
      <c r="ASD22" s="15"/>
      <c r="ASE22" s="15"/>
      <c r="ASF22" s="15"/>
      <c r="ASG22" s="15"/>
      <c r="ASH22" s="15"/>
      <c r="ASI22" s="15"/>
      <c r="ASJ22" s="15"/>
      <c r="ASK22" s="15"/>
      <c r="ASL22" s="15"/>
      <c r="ASM22" s="15"/>
      <c r="ASN22" s="15"/>
      <c r="ASO22" s="15"/>
      <c r="ASP22" s="15"/>
      <c r="ASQ22" s="15"/>
      <c r="ASR22" s="15"/>
      <c r="ASS22" s="15"/>
      <c r="AST22" s="15"/>
      <c r="ASU22" s="15"/>
      <c r="ASV22" s="15"/>
      <c r="ASW22" s="15"/>
      <c r="ASX22" s="15"/>
      <c r="ASY22" s="15"/>
      <c r="ASZ22" s="15"/>
      <c r="ATA22" s="15"/>
      <c r="ATB22" s="15"/>
      <c r="ATC22" s="15"/>
      <c r="ATD22" s="15"/>
      <c r="ATE22" s="15"/>
      <c r="ATF22" s="15"/>
      <c r="ATG22" s="15"/>
      <c r="ATH22" s="15"/>
      <c r="ATI22" s="15"/>
      <c r="ATJ22" s="15"/>
      <c r="ATK22" s="15"/>
      <c r="ATL22" s="15"/>
      <c r="ATM22" s="15"/>
      <c r="ATN22" s="15"/>
      <c r="ATO22" s="15"/>
      <c r="ATP22" s="15"/>
      <c r="ATQ22" s="15"/>
      <c r="ATR22" s="15"/>
      <c r="ATS22" s="15"/>
      <c r="ATT22" s="15"/>
      <c r="ATU22" s="15"/>
      <c r="ATV22" s="15"/>
      <c r="ATW22" s="15"/>
      <c r="ATX22" s="15"/>
      <c r="ATY22" s="15"/>
      <c r="ATZ22" s="15"/>
      <c r="AUA22" s="15"/>
      <c r="AUB22" s="15"/>
      <c r="AUC22" s="15"/>
      <c r="AUD22" s="15"/>
      <c r="AUE22" s="15"/>
      <c r="AUF22" s="15"/>
      <c r="AUG22" s="15"/>
      <c r="AUH22" s="15"/>
      <c r="AUI22" s="15"/>
      <c r="AUJ22" s="15"/>
      <c r="AUK22" s="15"/>
      <c r="AUL22" s="15"/>
      <c r="AUM22" s="15"/>
      <c r="AUN22" s="15"/>
      <c r="AUO22" s="15"/>
      <c r="AUP22" s="15"/>
      <c r="AUQ22" s="15"/>
      <c r="AUR22" s="15"/>
      <c r="AUS22" s="15"/>
      <c r="AUT22" s="15"/>
      <c r="AUU22" s="15"/>
      <c r="AUV22" s="15"/>
      <c r="AUW22" s="15"/>
      <c r="AUX22" s="15"/>
      <c r="AUY22" s="15"/>
      <c r="AUZ22" s="15"/>
      <c r="AVA22" s="15"/>
      <c r="AVB22" s="15"/>
      <c r="AVC22" s="15"/>
      <c r="AVD22" s="15"/>
      <c r="AVE22" s="15"/>
      <c r="AVF22" s="15"/>
      <c r="AVG22" s="15"/>
      <c r="AVH22" s="15"/>
      <c r="AVI22" s="15"/>
      <c r="AVJ22" s="15"/>
      <c r="AVK22" s="15"/>
      <c r="AVL22" s="15"/>
      <c r="AVM22" s="15"/>
      <c r="AVN22" s="15"/>
      <c r="AVO22" s="15"/>
      <c r="AVP22" s="15"/>
      <c r="AVQ22" s="15"/>
      <c r="AVR22" s="15"/>
      <c r="AVS22" s="15"/>
      <c r="AVT22" s="15"/>
      <c r="AVU22" s="15"/>
      <c r="AVV22" s="15"/>
      <c r="AVW22" s="15"/>
      <c r="AVX22" s="15"/>
      <c r="AVY22" s="15"/>
      <c r="AVZ22" s="15"/>
      <c r="AWA22" s="15"/>
      <c r="AWB22" s="15"/>
      <c r="AWC22" s="15"/>
      <c r="AWD22" s="15"/>
      <c r="AWE22" s="15"/>
      <c r="AWF22" s="15"/>
      <c r="AWG22" s="15"/>
      <c r="AWH22" s="15"/>
      <c r="AWI22" s="15"/>
      <c r="AWJ22" s="15"/>
      <c r="AWK22" s="15"/>
      <c r="AWL22" s="15"/>
      <c r="AWM22" s="15"/>
      <c r="AWN22" s="15"/>
      <c r="AWO22" s="15"/>
      <c r="AWP22" s="15"/>
      <c r="AWQ22" s="15"/>
      <c r="AWR22" s="15"/>
      <c r="AWS22" s="15"/>
      <c r="AWT22" s="15"/>
      <c r="AWU22" s="15"/>
      <c r="AWV22" s="15"/>
      <c r="AWW22" s="15"/>
      <c r="AWX22" s="15"/>
      <c r="AWY22" s="15"/>
      <c r="AWZ22" s="15"/>
      <c r="AXA22" s="15"/>
      <c r="AXB22" s="15"/>
      <c r="AXC22" s="15"/>
      <c r="AXD22" s="15"/>
      <c r="AXE22" s="15"/>
      <c r="AXF22" s="15"/>
      <c r="AXG22" s="15"/>
      <c r="AXH22" s="15"/>
      <c r="AXI22" s="15"/>
      <c r="AXJ22" s="15"/>
      <c r="AXK22" s="15"/>
      <c r="AXL22" s="15"/>
      <c r="AXM22" s="15"/>
      <c r="AXN22" s="15"/>
      <c r="AXO22" s="15"/>
      <c r="AXP22" s="15"/>
      <c r="AXQ22" s="15"/>
      <c r="AXR22" s="15"/>
      <c r="AXS22" s="15"/>
      <c r="AXT22" s="15"/>
      <c r="AXU22" s="15"/>
      <c r="AXV22" s="15"/>
      <c r="AXW22" s="15"/>
      <c r="AXX22" s="15"/>
      <c r="AXY22" s="15"/>
      <c r="AXZ22" s="15"/>
      <c r="AYA22" s="15"/>
      <c r="AYB22" s="15"/>
      <c r="AYC22" s="15"/>
      <c r="AYD22" s="15"/>
      <c r="AYE22" s="15"/>
      <c r="AYF22" s="15"/>
      <c r="AYG22" s="15"/>
      <c r="AYH22" s="15"/>
      <c r="AYI22" s="15"/>
      <c r="AYJ22" s="15"/>
      <c r="AYK22" s="15"/>
      <c r="AYL22" s="15"/>
      <c r="AYM22" s="15"/>
      <c r="AYN22" s="15"/>
      <c r="AYO22" s="15"/>
      <c r="AYP22" s="15"/>
      <c r="AYQ22" s="15"/>
      <c r="AYR22" s="15"/>
      <c r="AYS22" s="15"/>
      <c r="AYT22" s="15"/>
      <c r="AYU22" s="15"/>
      <c r="AYV22" s="15"/>
      <c r="AYW22" s="15"/>
      <c r="AYX22" s="15"/>
      <c r="AYY22" s="15"/>
      <c r="AYZ22" s="15"/>
      <c r="AZA22" s="15"/>
      <c r="AZB22" s="15"/>
      <c r="AZC22" s="15"/>
      <c r="AZD22" s="15"/>
      <c r="AZE22" s="15"/>
      <c r="AZF22" s="15"/>
      <c r="AZG22" s="15"/>
      <c r="AZH22" s="15"/>
      <c r="AZI22" s="15"/>
      <c r="AZJ22" s="15"/>
      <c r="AZK22" s="15"/>
      <c r="AZL22" s="15"/>
      <c r="AZM22" s="15"/>
      <c r="AZN22" s="15"/>
      <c r="AZO22" s="15"/>
      <c r="AZP22" s="15"/>
      <c r="AZQ22" s="15"/>
      <c r="AZR22" s="15"/>
      <c r="AZS22" s="15"/>
      <c r="AZT22" s="15"/>
      <c r="AZU22" s="15"/>
      <c r="AZV22" s="15"/>
      <c r="AZW22" s="15"/>
      <c r="AZX22" s="15"/>
      <c r="AZY22" s="15"/>
      <c r="AZZ22" s="15"/>
      <c r="BAA22" s="15"/>
      <c r="BAB22" s="15"/>
      <c r="BAC22" s="15"/>
      <c r="BAD22" s="15"/>
      <c r="BAE22" s="15"/>
      <c r="BAF22" s="15"/>
      <c r="BAG22" s="15"/>
      <c r="BAH22" s="15"/>
      <c r="BAI22" s="15"/>
      <c r="BAJ22" s="15"/>
      <c r="BAK22" s="15"/>
      <c r="BAL22" s="15"/>
      <c r="BAM22" s="15"/>
      <c r="BAN22" s="15"/>
      <c r="BAO22" s="15"/>
      <c r="BAP22" s="15"/>
      <c r="BAQ22" s="15"/>
      <c r="BAR22" s="15"/>
      <c r="BAS22" s="15"/>
      <c r="BAT22" s="15"/>
      <c r="BAU22" s="15"/>
      <c r="BAV22" s="15"/>
      <c r="BAW22" s="15"/>
      <c r="BAX22" s="15"/>
      <c r="BAY22" s="15"/>
      <c r="BAZ22" s="15"/>
      <c r="BBA22" s="15"/>
      <c r="BBB22" s="15"/>
      <c r="BBC22" s="15"/>
      <c r="BBD22" s="15"/>
      <c r="BBE22" s="15"/>
      <c r="BBF22" s="15"/>
      <c r="BBG22" s="15"/>
      <c r="BBH22" s="15"/>
      <c r="BBI22" s="15"/>
      <c r="BBJ22" s="15"/>
      <c r="BBK22" s="15"/>
      <c r="BBL22" s="15"/>
      <c r="BBM22" s="15"/>
      <c r="BBN22" s="15"/>
      <c r="BBO22" s="15"/>
      <c r="BBP22" s="15"/>
      <c r="BBQ22" s="15"/>
      <c r="BBR22" s="15"/>
      <c r="BBS22" s="15"/>
      <c r="BBT22" s="15"/>
      <c r="BBU22" s="15"/>
      <c r="BBV22" s="15"/>
      <c r="BBW22" s="15"/>
      <c r="BBX22" s="15"/>
      <c r="BBY22" s="15"/>
      <c r="BBZ22" s="15"/>
      <c r="BCA22" s="15"/>
      <c r="BCB22" s="15"/>
      <c r="BCC22" s="15"/>
      <c r="BCD22" s="15"/>
      <c r="BCE22" s="15"/>
      <c r="BCF22" s="15"/>
      <c r="BCG22" s="15"/>
      <c r="BCH22" s="15"/>
      <c r="BCI22" s="15"/>
      <c r="BCJ22" s="15"/>
      <c r="BCK22" s="15"/>
      <c r="BCL22" s="15"/>
      <c r="BCM22" s="15"/>
      <c r="BCN22" s="15"/>
      <c r="BCO22" s="15"/>
      <c r="BCP22" s="15"/>
      <c r="BCQ22" s="15"/>
      <c r="BCR22" s="15"/>
      <c r="BCS22" s="15"/>
      <c r="BCT22" s="15"/>
      <c r="BCU22" s="15"/>
      <c r="BCV22" s="15"/>
      <c r="BCW22" s="15"/>
      <c r="BCX22" s="15"/>
      <c r="BCY22" s="15"/>
      <c r="BCZ22" s="15"/>
      <c r="BDA22" s="15"/>
      <c r="BDB22" s="15"/>
      <c r="BDC22" s="15"/>
      <c r="BDD22" s="15"/>
      <c r="BDE22" s="15"/>
      <c r="BDF22" s="15"/>
      <c r="BDG22" s="15"/>
      <c r="BDH22" s="15"/>
      <c r="BDI22" s="15"/>
      <c r="BDJ22" s="15"/>
      <c r="BDK22" s="15"/>
      <c r="BDL22" s="15"/>
      <c r="BDM22" s="15"/>
      <c r="BDN22" s="15"/>
      <c r="BDO22" s="15"/>
      <c r="BDP22" s="15"/>
      <c r="BDQ22" s="15"/>
      <c r="BDR22" s="15"/>
      <c r="BDS22" s="15"/>
      <c r="BDT22" s="15"/>
      <c r="BDU22" s="15"/>
      <c r="BDV22" s="15"/>
      <c r="BDW22" s="15"/>
      <c r="BDX22" s="15"/>
      <c r="BDY22" s="15"/>
      <c r="BDZ22" s="15"/>
      <c r="BEA22" s="15"/>
      <c r="BEB22" s="15"/>
      <c r="BEC22" s="15"/>
      <c r="BED22" s="15"/>
      <c r="BEE22" s="15"/>
      <c r="BEF22" s="15"/>
      <c r="BEG22" s="15"/>
      <c r="BEH22" s="15"/>
      <c r="BEI22" s="15"/>
      <c r="BEJ22" s="15"/>
      <c r="BEK22" s="15"/>
      <c r="BEL22" s="15"/>
      <c r="BEM22" s="15"/>
      <c r="BEN22" s="15"/>
      <c r="BEO22" s="15"/>
      <c r="BEP22" s="15"/>
      <c r="BEQ22" s="15"/>
      <c r="BER22" s="15"/>
      <c r="BES22" s="15"/>
      <c r="BET22" s="15"/>
      <c r="BEU22" s="15"/>
      <c r="BEV22" s="15"/>
      <c r="BEW22" s="15"/>
      <c r="BEX22" s="15"/>
      <c r="BEY22" s="15"/>
      <c r="BEZ22" s="15"/>
      <c r="BFA22" s="15"/>
      <c r="BFB22" s="15"/>
      <c r="BFC22" s="15"/>
      <c r="BFD22" s="15"/>
      <c r="BFE22" s="15"/>
      <c r="BFF22" s="15"/>
      <c r="BFG22" s="15"/>
      <c r="BFH22" s="15"/>
      <c r="BFI22" s="15"/>
      <c r="BFJ22" s="15"/>
      <c r="BFK22" s="15"/>
      <c r="BFL22" s="15"/>
      <c r="BFM22" s="15"/>
      <c r="BFN22" s="15"/>
      <c r="BFO22" s="15"/>
      <c r="BFP22" s="15"/>
      <c r="BFQ22" s="15"/>
      <c r="BFR22" s="15"/>
      <c r="BFS22" s="15"/>
      <c r="BFT22" s="15"/>
      <c r="BFU22" s="15"/>
      <c r="BFV22" s="15"/>
      <c r="BFW22" s="15"/>
      <c r="BFX22" s="15"/>
      <c r="BFY22" s="15"/>
      <c r="BFZ22" s="15"/>
      <c r="BGA22" s="15"/>
      <c r="BGB22" s="15"/>
      <c r="BGC22" s="15"/>
      <c r="BGD22" s="15"/>
      <c r="BGE22" s="15"/>
      <c r="BGF22" s="15"/>
      <c r="BGG22" s="15"/>
      <c r="BGH22" s="15"/>
      <c r="BGI22" s="15"/>
      <c r="BGJ22" s="15"/>
      <c r="BGK22" s="15"/>
      <c r="BGL22" s="15"/>
      <c r="BGM22" s="15"/>
      <c r="BGN22" s="15"/>
      <c r="BGO22" s="15"/>
      <c r="BGP22" s="15"/>
      <c r="BGQ22" s="15"/>
      <c r="BGR22" s="15"/>
      <c r="BGS22" s="15"/>
      <c r="BGT22" s="15"/>
      <c r="BGU22" s="15"/>
      <c r="BGV22" s="15"/>
      <c r="BGW22" s="15"/>
      <c r="BGX22" s="15"/>
      <c r="BGY22" s="15"/>
      <c r="BGZ22" s="15"/>
      <c r="BHA22" s="15"/>
      <c r="BHB22" s="15"/>
      <c r="BHC22" s="15"/>
      <c r="BHD22" s="15"/>
      <c r="BHE22" s="15"/>
      <c r="BHF22" s="15"/>
      <c r="BHG22" s="15"/>
      <c r="BHH22" s="15"/>
      <c r="BHI22" s="15"/>
      <c r="BHJ22" s="15"/>
      <c r="BHK22" s="15"/>
      <c r="BHL22" s="15"/>
      <c r="BHM22" s="15"/>
      <c r="BHN22" s="15"/>
      <c r="BHO22" s="15"/>
      <c r="BHP22" s="15"/>
      <c r="BHQ22" s="15"/>
      <c r="BHR22" s="15"/>
      <c r="BHS22" s="15"/>
      <c r="BHT22" s="15"/>
      <c r="BHU22" s="15"/>
      <c r="BHV22" s="15"/>
      <c r="BHW22" s="15"/>
      <c r="BHX22" s="15"/>
      <c r="BHY22" s="15"/>
      <c r="BHZ22" s="15"/>
      <c r="BIA22" s="15"/>
      <c r="BIB22" s="15"/>
      <c r="BIC22" s="15"/>
      <c r="BID22" s="15"/>
      <c r="BIE22" s="15"/>
      <c r="BIF22" s="15"/>
      <c r="BIG22" s="15"/>
      <c r="BIH22" s="15"/>
      <c r="BII22" s="15"/>
      <c r="BIJ22" s="15"/>
      <c r="BIK22" s="15"/>
      <c r="BIL22" s="15"/>
      <c r="BIM22" s="15"/>
      <c r="BIN22" s="15"/>
      <c r="BIO22" s="15"/>
      <c r="BIP22" s="15"/>
      <c r="BIQ22" s="15"/>
      <c r="BIR22" s="15"/>
      <c r="BIS22" s="15"/>
      <c r="BIT22" s="15"/>
      <c r="BIU22" s="15"/>
      <c r="BIV22" s="15"/>
      <c r="BIW22" s="15"/>
      <c r="BIX22" s="15"/>
      <c r="BIY22" s="15"/>
      <c r="BIZ22" s="15"/>
      <c r="BJA22" s="15"/>
      <c r="BJB22" s="15"/>
      <c r="BJC22" s="15"/>
      <c r="BJD22" s="15"/>
      <c r="BJE22" s="15"/>
      <c r="BJF22" s="15"/>
      <c r="BJG22" s="15"/>
      <c r="BJH22" s="15"/>
      <c r="BJI22" s="15"/>
      <c r="BJJ22" s="15"/>
      <c r="BJK22" s="15"/>
      <c r="BJL22" s="15"/>
      <c r="BJM22" s="15"/>
      <c r="BJN22" s="15"/>
      <c r="BJO22" s="15"/>
      <c r="BJP22" s="15"/>
      <c r="BJQ22" s="15"/>
      <c r="BJR22" s="15"/>
      <c r="BJS22" s="15"/>
      <c r="BJT22" s="15"/>
      <c r="BJU22" s="15"/>
      <c r="BJV22" s="15"/>
      <c r="BJW22" s="15"/>
      <c r="BJX22" s="15"/>
      <c r="BJY22" s="15"/>
      <c r="BJZ22" s="15"/>
      <c r="BKA22" s="15"/>
      <c r="BKB22" s="15"/>
      <c r="BKC22" s="15"/>
      <c r="BKD22" s="15"/>
      <c r="BKE22" s="15"/>
      <c r="BKF22" s="15"/>
      <c r="BKG22" s="15"/>
      <c r="BKH22" s="15"/>
      <c r="BKI22" s="15"/>
      <c r="BKJ22" s="15"/>
      <c r="BKK22" s="15"/>
      <c r="BKL22" s="15"/>
      <c r="BKM22" s="15"/>
      <c r="BKN22" s="15"/>
      <c r="BKO22" s="15"/>
      <c r="BKP22" s="15"/>
      <c r="BKQ22" s="15"/>
      <c r="BKR22" s="15"/>
      <c r="BKS22" s="15"/>
      <c r="BKT22" s="15"/>
      <c r="BKU22" s="15"/>
      <c r="BKV22" s="15"/>
      <c r="BKW22" s="15"/>
      <c r="BKX22" s="15"/>
      <c r="BKY22" s="15"/>
      <c r="BKZ22" s="15"/>
      <c r="BLA22" s="15"/>
      <c r="BLB22" s="15"/>
      <c r="BLC22" s="15"/>
      <c r="BLD22" s="15"/>
      <c r="BLE22" s="15"/>
      <c r="BLF22" s="15"/>
      <c r="BLG22" s="15"/>
      <c r="BLH22" s="15"/>
      <c r="BLI22" s="15"/>
      <c r="BLJ22" s="15"/>
      <c r="BLK22" s="15"/>
      <c r="BLL22" s="15"/>
      <c r="BLM22" s="15"/>
      <c r="BLN22" s="15"/>
      <c r="BLO22" s="15"/>
      <c r="BLP22" s="15"/>
      <c r="BLQ22" s="15"/>
      <c r="BLR22" s="15"/>
      <c r="BLS22" s="15"/>
      <c r="BLT22" s="15"/>
      <c r="BLU22" s="15"/>
      <c r="BLV22" s="15"/>
      <c r="BLW22" s="15"/>
      <c r="BLX22" s="15"/>
      <c r="BLY22" s="15"/>
      <c r="BLZ22" s="15"/>
      <c r="BMA22" s="15"/>
      <c r="BMB22" s="15"/>
      <c r="BMC22" s="15"/>
      <c r="BMD22" s="15"/>
      <c r="BME22" s="15"/>
      <c r="BMF22" s="15"/>
      <c r="BMG22" s="15"/>
      <c r="BMH22" s="15"/>
      <c r="BMI22" s="15"/>
      <c r="BMJ22" s="15"/>
      <c r="BMK22" s="15"/>
      <c r="BML22" s="15"/>
      <c r="BMM22" s="15"/>
      <c r="BMN22" s="15"/>
      <c r="BMO22" s="15"/>
      <c r="BMP22" s="15"/>
      <c r="BMQ22" s="15"/>
      <c r="BMR22" s="15"/>
      <c r="BMS22" s="15"/>
      <c r="BMT22" s="15"/>
      <c r="BMU22" s="15"/>
      <c r="BMV22" s="15"/>
      <c r="BMW22" s="15"/>
      <c r="BMX22" s="15"/>
      <c r="BMY22" s="15"/>
      <c r="BMZ22" s="15"/>
      <c r="BNA22" s="15"/>
      <c r="BNB22" s="15"/>
      <c r="BNC22" s="15"/>
      <c r="BND22" s="15"/>
      <c r="BNE22" s="15"/>
      <c r="BNF22" s="15"/>
      <c r="BNG22" s="15"/>
      <c r="BNH22" s="15"/>
      <c r="BNI22" s="15"/>
      <c r="BNJ22" s="15"/>
      <c r="BNK22" s="15"/>
      <c r="BNL22" s="15"/>
      <c r="BNM22" s="15"/>
      <c r="BNN22" s="15"/>
      <c r="BNO22" s="15"/>
      <c r="BNP22" s="15"/>
      <c r="BNQ22" s="15"/>
      <c r="BNR22" s="15"/>
      <c r="BNS22" s="15"/>
      <c r="BNT22" s="15"/>
      <c r="BNU22" s="15"/>
      <c r="BNV22" s="15"/>
      <c r="BNW22" s="15"/>
      <c r="BNX22" s="15"/>
      <c r="BNY22" s="15"/>
      <c r="BNZ22" s="15"/>
      <c r="BOA22" s="15"/>
      <c r="BOB22" s="15"/>
      <c r="BOC22" s="15"/>
      <c r="BOD22" s="15"/>
      <c r="BOE22" s="15"/>
      <c r="BOF22" s="15"/>
      <c r="BOG22" s="15"/>
      <c r="BOH22" s="15"/>
      <c r="BOI22" s="15"/>
      <c r="BOJ22" s="15"/>
      <c r="BOK22" s="15"/>
      <c r="BOL22" s="15"/>
      <c r="BOM22" s="15"/>
      <c r="BON22" s="15"/>
      <c r="BOO22" s="15"/>
      <c r="BOP22" s="15"/>
      <c r="BOQ22" s="15"/>
      <c r="BOR22" s="15"/>
      <c r="BOS22" s="15"/>
      <c r="BOT22" s="15"/>
      <c r="BOU22" s="15"/>
      <c r="BOV22" s="15"/>
      <c r="BOW22" s="15"/>
      <c r="BOX22" s="15"/>
      <c r="BOY22" s="15"/>
      <c r="BOZ22" s="15"/>
      <c r="BPA22" s="15"/>
      <c r="BPB22" s="15"/>
      <c r="BPC22" s="15"/>
      <c r="BPD22" s="15"/>
      <c r="BPE22" s="15"/>
      <c r="BPF22" s="15"/>
      <c r="BPG22" s="15"/>
      <c r="BPH22" s="15"/>
      <c r="BPI22" s="15"/>
      <c r="BPJ22" s="15"/>
      <c r="BPK22" s="15"/>
      <c r="BPL22" s="15"/>
      <c r="BPM22" s="15"/>
      <c r="BPN22" s="15"/>
      <c r="BPO22" s="15"/>
      <c r="BPP22" s="15"/>
      <c r="BPQ22" s="15"/>
      <c r="BPR22" s="15"/>
      <c r="BPS22" s="15"/>
      <c r="BPT22" s="15"/>
      <c r="BPU22" s="15"/>
      <c r="BPV22" s="15"/>
      <c r="BPW22" s="15"/>
      <c r="BPX22" s="15"/>
      <c r="BPY22" s="15"/>
      <c r="BPZ22" s="15"/>
      <c r="BQA22" s="15"/>
      <c r="BQB22" s="15"/>
      <c r="BQC22" s="15"/>
      <c r="BQD22" s="15"/>
      <c r="BQE22" s="15"/>
      <c r="BQF22" s="15"/>
      <c r="BQG22" s="15"/>
      <c r="BQH22" s="15"/>
      <c r="BQI22" s="15"/>
      <c r="BQJ22" s="15"/>
      <c r="BQK22" s="15"/>
      <c r="BQL22" s="15"/>
      <c r="BQM22" s="15"/>
      <c r="BQN22" s="15"/>
      <c r="BQO22" s="15"/>
      <c r="BQP22" s="15"/>
      <c r="BQQ22" s="15"/>
      <c r="BQR22" s="15"/>
      <c r="BQS22" s="15"/>
      <c r="BQT22" s="15"/>
      <c r="BQU22" s="15"/>
      <c r="BQV22" s="15"/>
      <c r="BQW22" s="15"/>
      <c r="BQX22" s="15"/>
      <c r="BQY22" s="15"/>
      <c r="BQZ22" s="15"/>
      <c r="BRA22" s="15"/>
      <c r="BRB22" s="15"/>
      <c r="BRC22" s="15"/>
      <c r="BRD22" s="15"/>
      <c r="BRE22" s="15"/>
      <c r="BRF22" s="15"/>
      <c r="BRG22" s="15"/>
      <c r="BRH22" s="15"/>
      <c r="BRI22" s="15"/>
      <c r="BRJ22" s="15"/>
      <c r="BRK22" s="15"/>
      <c r="BRL22" s="15"/>
      <c r="BRM22" s="15"/>
      <c r="BRN22" s="15"/>
      <c r="BRO22" s="15"/>
      <c r="BRP22" s="15"/>
      <c r="BRQ22" s="15"/>
      <c r="BRR22" s="15"/>
      <c r="BRS22" s="15"/>
      <c r="BRT22" s="15"/>
      <c r="BRU22" s="15"/>
      <c r="BRV22" s="15"/>
      <c r="BRW22" s="15"/>
      <c r="BRX22" s="15"/>
      <c r="BRY22" s="15"/>
      <c r="BRZ22" s="15"/>
      <c r="BSA22" s="15"/>
      <c r="BSB22" s="15"/>
      <c r="BSC22" s="15"/>
      <c r="BSD22" s="15"/>
      <c r="BSE22" s="15"/>
      <c r="BSF22" s="15"/>
      <c r="BSG22" s="15"/>
      <c r="BSH22" s="15"/>
      <c r="BSI22" s="15"/>
      <c r="BSJ22" s="15"/>
      <c r="BSK22" s="15"/>
      <c r="BSL22" s="15"/>
      <c r="BSM22" s="15"/>
      <c r="BSN22" s="15"/>
      <c r="BSO22" s="15"/>
      <c r="BSP22" s="15"/>
      <c r="BSQ22" s="15"/>
      <c r="BSR22" s="15"/>
      <c r="BSS22" s="15"/>
      <c r="BST22" s="15"/>
      <c r="BSU22" s="15"/>
      <c r="BSV22" s="15"/>
      <c r="BSW22" s="15"/>
      <c r="BSX22" s="15"/>
      <c r="BSY22" s="15"/>
      <c r="BSZ22" s="15"/>
      <c r="BTA22" s="15"/>
      <c r="BTB22" s="15"/>
      <c r="BTC22" s="15"/>
      <c r="BTD22" s="15"/>
      <c r="BTE22" s="15"/>
      <c r="BTF22" s="15"/>
      <c r="BTG22" s="15"/>
      <c r="BTH22" s="15"/>
      <c r="BTI22" s="15"/>
      <c r="BTJ22" s="15"/>
      <c r="BTK22" s="15"/>
      <c r="BTL22" s="15"/>
      <c r="BTM22" s="15"/>
      <c r="BTN22" s="15"/>
      <c r="BTO22" s="15"/>
      <c r="BTP22" s="15"/>
      <c r="BTQ22" s="15"/>
      <c r="BTR22" s="15"/>
      <c r="BTS22" s="15"/>
      <c r="BTT22" s="15"/>
      <c r="BTU22" s="15"/>
      <c r="BTV22" s="15"/>
      <c r="BTW22" s="15"/>
      <c r="BTX22" s="15"/>
      <c r="BTY22" s="15"/>
      <c r="BTZ22" s="15"/>
      <c r="BUA22" s="15"/>
      <c r="BUB22" s="15"/>
      <c r="BUC22" s="15"/>
      <c r="BUD22" s="15"/>
      <c r="BUE22" s="15"/>
      <c r="BUF22" s="15"/>
      <c r="BUG22" s="15"/>
      <c r="BUH22" s="15"/>
      <c r="BUI22" s="15"/>
      <c r="BUJ22" s="15"/>
      <c r="BUK22" s="15"/>
      <c r="BUL22" s="15"/>
      <c r="BUM22" s="15"/>
      <c r="BUN22" s="15"/>
      <c r="BUO22" s="15"/>
      <c r="BUP22" s="15"/>
      <c r="BUQ22" s="15"/>
      <c r="BUR22" s="15"/>
      <c r="BUS22" s="15"/>
      <c r="BUT22" s="15"/>
      <c r="BUU22" s="15"/>
      <c r="BUV22" s="15"/>
      <c r="BUW22" s="15"/>
      <c r="BUX22" s="15"/>
      <c r="BUY22" s="15"/>
      <c r="BUZ22" s="15"/>
      <c r="BVA22" s="15"/>
      <c r="BVB22" s="15"/>
      <c r="BVC22" s="15"/>
      <c r="BVD22" s="15"/>
      <c r="BVE22" s="15"/>
      <c r="BVF22" s="15"/>
      <c r="BVG22" s="15"/>
      <c r="BVH22" s="15"/>
      <c r="BVI22" s="15"/>
    </row>
    <row r="23" spans="1:1933" s="16" customFormat="1" ht="86.25" x14ac:dyDescent="0.3">
      <c r="A23" s="25">
        <v>11</v>
      </c>
      <c r="B23" s="23"/>
      <c r="C23" s="23" t="s">
        <v>131</v>
      </c>
      <c r="D23" s="23" t="s">
        <v>132</v>
      </c>
      <c r="E23" s="23" t="s">
        <v>133</v>
      </c>
      <c r="F23" s="23" t="s">
        <v>75</v>
      </c>
      <c r="G23" s="23" t="s">
        <v>109</v>
      </c>
      <c r="H23" s="24">
        <v>574000</v>
      </c>
      <c r="I23" s="23" t="s">
        <v>134</v>
      </c>
      <c r="J23" s="5">
        <v>8085</v>
      </c>
      <c r="K23" s="23" t="s">
        <v>116</v>
      </c>
      <c r="L23" s="35">
        <v>381481.57</v>
      </c>
      <c r="M23" s="23" t="s">
        <v>116</v>
      </c>
      <c r="N23" s="1"/>
      <c r="O23" s="23" t="s">
        <v>116</v>
      </c>
      <c r="P23" s="23"/>
      <c r="Q23" s="23" t="s">
        <v>117</v>
      </c>
      <c r="R23" s="23" t="s">
        <v>118</v>
      </c>
      <c r="S23" s="36"/>
      <c r="T23" s="23" t="s">
        <v>119</v>
      </c>
      <c r="U23" s="23">
        <v>1157</v>
      </c>
      <c r="V23" s="23" t="s">
        <v>120</v>
      </c>
      <c r="W23" s="27"/>
      <c r="X23" s="23" t="s">
        <v>135</v>
      </c>
      <c r="Y23" s="23" t="s">
        <v>94</v>
      </c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  <c r="AMK23" s="15"/>
      <c r="AML23" s="15"/>
      <c r="AMM23" s="15"/>
      <c r="AMN23" s="15"/>
      <c r="AMO23" s="15"/>
      <c r="AMP23" s="15"/>
      <c r="AMQ23" s="15"/>
      <c r="AMR23" s="15"/>
      <c r="AMS23" s="15"/>
      <c r="AMT23" s="15"/>
      <c r="AMU23" s="15"/>
      <c r="AMV23" s="15"/>
      <c r="AMW23" s="15"/>
      <c r="AMX23" s="15"/>
      <c r="AMY23" s="15"/>
      <c r="AMZ23" s="15"/>
      <c r="ANA23" s="15"/>
      <c r="ANB23" s="15"/>
      <c r="ANC23" s="15"/>
      <c r="AND23" s="15"/>
      <c r="ANE23" s="15"/>
      <c r="ANF23" s="15"/>
      <c r="ANG23" s="15"/>
      <c r="ANH23" s="15"/>
      <c r="ANI23" s="15"/>
      <c r="ANJ23" s="15"/>
      <c r="ANK23" s="15"/>
      <c r="ANL23" s="15"/>
      <c r="ANM23" s="15"/>
      <c r="ANN23" s="15"/>
      <c r="ANO23" s="15"/>
      <c r="ANP23" s="15"/>
      <c r="ANQ23" s="15"/>
      <c r="ANR23" s="15"/>
      <c r="ANS23" s="15"/>
      <c r="ANT23" s="15"/>
      <c r="ANU23" s="15"/>
      <c r="ANV23" s="15"/>
      <c r="ANW23" s="15"/>
      <c r="ANX23" s="15"/>
      <c r="ANY23" s="15"/>
      <c r="ANZ23" s="15"/>
      <c r="AOA23" s="15"/>
      <c r="AOB23" s="15"/>
      <c r="AOC23" s="15"/>
      <c r="AOD23" s="15"/>
      <c r="AOE23" s="15"/>
      <c r="AOF23" s="15"/>
      <c r="AOG23" s="15"/>
      <c r="AOH23" s="15"/>
      <c r="AOI23" s="15"/>
      <c r="AOJ23" s="15"/>
      <c r="AOK23" s="15"/>
      <c r="AOL23" s="15"/>
      <c r="AOM23" s="15"/>
      <c r="AON23" s="15"/>
      <c r="AOO23" s="15"/>
      <c r="AOP23" s="15"/>
      <c r="AOQ23" s="15"/>
      <c r="AOR23" s="15"/>
      <c r="AOS23" s="15"/>
      <c r="AOT23" s="15"/>
      <c r="AOU23" s="15"/>
      <c r="AOV23" s="15"/>
      <c r="AOW23" s="15"/>
      <c r="AOX23" s="15"/>
      <c r="AOY23" s="15"/>
      <c r="AOZ23" s="15"/>
      <c r="APA23" s="15"/>
      <c r="APB23" s="15"/>
      <c r="APC23" s="15"/>
      <c r="APD23" s="15"/>
      <c r="APE23" s="15"/>
      <c r="APF23" s="15"/>
      <c r="APG23" s="15"/>
      <c r="APH23" s="15"/>
      <c r="API23" s="15"/>
      <c r="APJ23" s="15"/>
      <c r="APK23" s="15"/>
      <c r="APL23" s="15"/>
      <c r="APM23" s="15"/>
      <c r="APN23" s="15"/>
      <c r="APO23" s="15"/>
      <c r="APP23" s="15"/>
      <c r="APQ23" s="15"/>
      <c r="APR23" s="15"/>
      <c r="APS23" s="15"/>
      <c r="APT23" s="15"/>
      <c r="APU23" s="15"/>
      <c r="APV23" s="15"/>
      <c r="APW23" s="15"/>
      <c r="APX23" s="15"/>
      <c r="APY23" s="15"/>
      <c r="APZ23" s="15"/>
      <c r="AQA23" s="15"/>
      <c r="AQB23" s="15"/>
      <c r="AQC23" s="15"/>
      <c r="AQD23" s="15"/>
      <c r="AQE23" s="15"/>
      <c r="AQF23" s="15"/>
      <c r="AQG23" s="15"/>
      <c r="AQH23" s="15"/>
      <c r="AQI23" s="15"/>
      <c r="AQJ23" s="15"/>
      <c r="AQK23" s="15"/>
      <c r="AQL23" s="15"/>
      <c r="AQM23" s="15"/>
      <c r="AQN23" s="15"/>
      <c r="AQO23" s="15"/>
      <c r="AQP23" s="15"/>
      <c r="AQQ23" s="15"/>
      <c r="AQR23" s="15"/>
      <c r="AQS23" s="15"/>
      <c r="AQT23" s="15"/>
      <c r="AQU23" s="15"/>
      <c r="AQV23" s="15"/>
      <c r="AQW23" s="15"/>
      <c r="AQX23" s="15"/>
      <c r="AQY23" s="15"/>
      <c r="AQZ23" s="15"/>
      <c r="ARA23" s="15"/>
      <c r="ARB23" s="15"/>
      <c r="ARC23" s="15"/>
      <c r="ARD23" s="15"/>
      <c r="ARE23" s="15"/>
      <c r="ARF23" s="15"/>
      <c r="ARG23" s="15"/>
      <c r="ARH23" s="15"/>
      <c r="ARI23" s="15"/>
      <c r="ARJ23" s="15"/>
      <c r="ARK23" s="15"/>
      <c r="ARL23" s="15"/>
      <c r="ARM23" s="15"/>
      <c r="ARN23" s="15"/>
      <c r="ARO23" s="15"/>
      <c r="ARP23" s="15"/>
      <c r="ARQ23" s="15"/>
      <c r="ARR23" s="15"/>
      <c r="ARS23" s="15"/>
      <c r="ART23" s="15"/>
      <c r="ARU23" s="15"/>
      <c r="ARV23" s="15"/>
      <c r="ARW23" s="15"/>
      <c r="ARX23" s="15"/>
      <c r="ARY23" s="15"/>
      <c r="ARZ23" s="15"/>
      <c r="ASA23" s="15"/>
      <c r="ASB23" s="15"/>
      <c r="ASC23" s="15"/>
      <c r="ASD23" s="15"/>
      <c r="ASE23" s="15"/>
      <c r="ASF23" s="15"/>
      <c r="ASG23" s="15"/>
      <c r="ASH23" s="15"/>
      <c r="ASI23" s="15"/>
      <c r="ASJ23" s="15"/>
      <c r="ASK23" s="15"/>
      <c r="ASL23" s="15"/>
      <c r="ASM23" s="15"/>
      <c r="ASN23" s="15"/>
      <c r="ASO23" s="15"/>
      <c r="ASP23" s="15"/>
      <c r="ASQ23" s="15"/>
      <c r="ASR23" s="15"/>
      <c r="ASS23" s="15"/>
      <c r="AST23" s="15"/>
      <c r="ASU23" s="15"/>
      <c r="ASV23" s="15"/>
      <c r="ASW23" s="15"/>
      <c r="ASX23" s="15"/>
      <c r="ASY23" s="15"/>
      <c r="ASZ23" s="15"/>
      <c r="ATA23" s="15"/>
      <c r="ATB23" s="15"/>
      <c r="ATC23" s="15"/>
      <c r="ATD23" s="15"/>
      <c r="ATE23" s="15"/>
      <c r="ATF23" s="15"/>
      <c r="ATG23" s="15"/>
      <c r="ATH23" s="15"/>
      <c r="ATI23" s="15"/>
      <c r="ATJ23" s="15"/>
      <c r="ATK23" s="15"/>
      <c r="ATL23" s="15"/>
      <c r="ATM23" s="15"/>
      <c r="ATN23" s="15"/>
      <c r="ATO23" s="15"/>
      <c r="ATP23" s="15"/>
      <c r="ATQ23" s="15"/>
      <c r="ATR23" s="15"/>
      <c r="ATS23" s="15"/>
      <c r="ATT23" s="15"/>
      <c r="ATU23" s="15"/>
      <c r="ATV23" s="15"/>
      <c r="ATW23" s="15"/>
      <c r="ATX23" s="15"/>
      <c r="ATY23" s="15"/>
      <c r="ATZ23" s="15"/>
      <c r="AUA23" s="15"/>
      <c r="AUB23" s="15"/>
      <c r="AUC23" s="15"/>
      <c r="AUD23" s="15"/>
      <c r="AUE23" s="15"/>
      <c r="AUF23" s="15"/>
      <c r="AUG23" s="15"/>
      <c r="AUH23" s="15"/>
      <c r="AUI23" s="15"/>
      <c r="AUJ23" s="15"/>
      <c r="AUK23" s="15"/>
      <c r="AUL23" s="15"/>
      <c r="AUM23" s="15"/>
      <c r="AUN23" s="15"/>
      <c r="AUO23" s="15"/>
      <c r="AUP23" s="15"/>
      <c r="AUQ23" s="15"/>
      <c r="AUR23" s="15"/>
      <c r="AUS23" s="15"/>
      <c r="AUT23" s="15"/>
      <c r="AUU23" s="15"/>
      <c r="AUV23" s="15"/>
      <c r="AUW23" s="15"/>
      <c r="AUX23" s="15"/>
      <c r="AUY23" s="15"/>
      <c r="AUZ23" s="15"/>
      <c r="AVA23" s="15"/>
      <c r="AVB23" s="15"/>
      <c r="AVC23" s="15"/>
      <c r="AVD23" s="15"/>
      <c r="AVE23" s="15"/>
      <c r="AVF23" s="15"/>
      <c r="AVG23" s="15"/>
      <c r="AVH23" s="15"/>
      <c r="AVI23" s="15"/>
      <c r="AVJ23" s="15"/>
      <c r="AVK23" s="15"/>
      <c r="AVL23" s="15"/>
      <c r="AVM23" s="15"/>
      <c r="AVN23" s="15"/>
      <c r="AVO23" s="15"/>
      <c r="AVP23" s="15"/>
      <c r="AVQ23" s="15"/>
      <c r="AVR23" s="15"/>
      <c r="AVS23" s="15"/>
      <c r="AVT23" s="15"/>
      <c r="AVU23" s="15"/>
      <c r="AVV23" s="15"/>
      <c r="AVW23" s="15"/>
      <c r="AVX23" s="15"/>
      <c r="AVY23" s="15"/>
      <c r="AVZ23" s="15"/>
      <c r="AWA23" s="15"/>
      <c r="AWB23" s="15"/>
      <c r="AWC23" s="15"/>
      <c r="AWD23" s="15"/>
      <c r="AWE23" s="15"/>
      <c r="AWF23" s="15"/>
      <c r="AWG23" s="15"/>
      <c r="AWH23" s="15"/>
      <c r="AWI23" s="15"/>
      <c r="AWJ23" s="15"/>
      <c r="AWK23" s="15"/>
      <c r="AWL23" s="15"/>
      <c r="AWM23" s="15"/>
      <c r="AWN23" s="15"/>
      <c r="AWO23" s="15"/>
      <c r="AWP23" s="15"/>
      <c r="AWQ23" s="15"/>
      <c r="AWR23" s="15"/>
      <c r="AWS23" s="15"/>
      <c r="AWT23" s="15"/>
      <c r="AWU23" s="15"/>
      <c r="AWV23" s="15"/>
      <c r="AWW23" s="15"/>
      <c r="AWX23" s="15"/>
      <c r="AWY23" s="15"/>
      <c r="AWZ23" s="15"/>
      <c r="AXA23" s="15"/>
      <c r="AXB23" s="15"/>
      <c r="AXC23" s="15"/>
      <c r="AXD23" s="15"/>
      <c r="AXE23" s="15"/>
      <c r="AXF23" s="15"/>
      <c r="AXG23" s="15"/>
      <c r="AXH23" s="15"/>
      <c r="AXI23" s="15"/>
      <c r="AXJ23" s="15"/>
      <c r="AXK23" s="15"/>
      <c r="AXL23" s="15"/>
      <c r="AXM23" s="15"/>
      <c r="AXN23" s="15"/>
      <c r="AXO23" s="15"/>
      <c r="AXP23" s="15"/>
      <c r="AXQ23" s="15"/>
      <c r="AXR23" s="15"/>
      <c r="AXS23" s="15"/>
      <c r="AXT23" s="15"/>
      <c r="AXU23" s="15"/>
      <c r="AXV23" s="15"/>
      <c r="AXW23" s="15"/>
      <c r="AXX23" s="15"/>
      <c r="AXY23" s="15"/>
      <c r="AXZ23" s="15"/>
      <c r="AYA23" s="15"/>
      <c r="AYB23" s="15"/>
      <c r="AYC23" s="15"/>
      <c r="AYD23" s="15"/>
      <c r="AYE23" s="15"/>
      <c r="AYF23" s="15"/>
      <c r="AYG23" s="15"/>
      <c r="AYH23" s="15"/>
      <c r="AYI23" s="15"/>
      <c r="AYJ23" s="15"/>
      <c r="AYK23" s="15"/>
      <c r="AYL23" s="15"/>
      <c r="AYM23" s="15"/>
      <c r="AYN23" s="15"/>
      <c r="AYO23" s="15"/>
      <c r="AYP23" s="15"/>
      <c r="AYQ23" s="15"/>
      <c r="AYR23" s="15"/>
      <c r="AYS23" s="15"/>
      <c r="AYT23" s="15"/>
      <c r="AYU23" s="15"/>
      <c r="AYV23" s="15"/>
      <c r="AYW23" s="15"/>
      <c r="AYX23" s="15"/>
      <c r="AYY23" s="15"/>
      <c r="AYZ23" s="15"/>
      <c r="AZA23" s="15"/>
      <c r="AZB23" s="15"/>
      <c r="AZC23" s="15"/>
      <c r="AZD23" s="15"/>
      <c r="AZE23" s="15"/>
      <c r="AZF23" s="15"/>
      <c r="AZG23" s="15"/>
      <c r="AZH23" s="15"/>
      <c r="AZI23" s="15"/>
      <c r="AZJ23" s="15"/>
      <c r="AZK23" s="15"/>
      <c r="AZL23" s="15"/>
      <c r="AZM23" s="15"/>
      <c r="AZN23" s="15"/>
      <c r="AZO23" s="15"/>
      <c r="AZP23" s="15"/>
      <c r="AZQ23" s="15"/>
      <c r="AZR23" s="15"/>
      <c r="AZS23" s="15"/>
      <c r="AZT23" s="15"/>
      <c r="AZU23" s="15"/>
      <c r="AZV23" s="15"/>
      <c r="AZW23" s="15"/>
      <c r="AZX23" s="15"/>
      <c r="AZY23" s="15"/>
      <c r="AZZ23" s="15"/>
      <c r="BAA23" s="15"/>
      <c r="BAB23" s="15"/>
      <c r="BAC23" s="15"/>
      <c r="BAD23" s="15"/>
      <c r="BAE23" s="15"/>
      <c r="BAF23" s="15"/>
      <c r="BAG23" s="15"/>
      <c r="BAH23" s="15"/>
      <c r="BAI23" s="15"/>
      <c r="BAJ23" s="15"/>
      <c r="BAK23" s="15"/>
      <c r="BAL23" s="15"/>
      <c r="BAM23" s="15"/>
      <c r="BAN23" s="15"/>
      <c r="BAO23" s="15"/>
      <c r="BAP23" s="15"/>
      <c r="BAQ23" s="15"/>
      <c r="BAR23" s="15"/>
      <c r="BAS23" s="15"/>
      <c r="BAT23" s="15"/>
      <c r="BAU23" s="15"/>
      <c r="BAV23" s="15"/>
      <c r="BAW23" s="15"/>
      <c r="BAX23" s="15"/>
      <c r="BAY23" s="15"/>
      <c r="BAZ23" s="15"/>
      <c r="BBA23" s="15"/>
      <c r="BBB23" s="15"/>
      <c r="BBC23" s="15"/>
      <c r="BBD23" s="15"/>
      <c r="BBE23" s="15"/>
      <c r="BBF23" s="15"/>
      <c r="BBG23" s="15"/>
      <c r="BBH23" s="15"/>
      <c r="BBI23" s="15"/>
      <c r="BBJ23" s="15"/>
      <c r="BBK23" s="15"/>
      <c r="BBL23" s="15"/>
      <c r="BBM23" s="15"/>
      <c r="BBN23" s="15"/>
      <c r="BBO23" s="15"/>
      <c r="BBP23" s="15"/>
      <c r="BBQ23" s="15"/>
      <c r="BBR23" s="15"/>
      <c r="BBS23" s="15"/>
      <c r="BBT23" s="15"/>
      <c r="BBU23" s="15"/>
      <c r="BBV23" s="15"/>
      <c r="BBW23" s="15"/>
      <c r="BBX23" s="15"/>
      <c r="BBY23" s="15"/>
      <c r="BBZ23" s="15"/>
      <c r="BCA23" s="15"/>
      <c r="BCB23" s="15"/>
      <c r="BCC23" s="15"/>
      <c r="BCD23" s="15"/>
      <c r="BCE23" s="15"/>
      <c r="BCF23" s="15"/>
      <c r="BCG23" s="15"/>
      <c r="BCH23" s="15"/>
      <c r="BCI23" s="15"/>
      <c r="BCJ23" s="15"/>
      <c r="BCK23" s="15"/>
      <c r="BCL23" s="15"/>
      <c r="BCM23" s="15"/>
      <c r="BCN23" s="15"/>
      <c r="BCO23" s="15"/>
      <c r="BCP23" s="15"/>
      <c r="BCQ23" s="15"/>
      <c r="BCR23" s="15"/>
      <c r="BCS23" s="15"/>
      <c r="BCT23" s="15"/>
      <c r="BCU23" s="15"/>
      <c r="BCV23" s="15"/>
      <c r="BCW23" s="15"/>
      <c r="BCX23" s="15"/>
      <c r="BCY23" s="15"/>
      <c r="BCZ23" s="15"/>
      <c r="BDA23" s="15"/>
      <c r="BDB23" s="15"/>
      <c r="BDC23" s="15"/>
      <c r="BDD23" s="15"/>
      <c r="BDE23" s="15"/>
      <c r="BDF23" s="15"/>
      <c r="BDG23" s="15"/>
      <c r="BDH23" s="15"/>
      <c r="BDI23" s="15"/>
      <c r="BDJ23" s="15"/>
      <c r="BDK23" s="15"/>
      <c r="BDL23" s="15"/>
      <c r="BDM23" s="15"/>
      <c r="BDN23" s="15"/>
      <c r="BDO23" s="15"/>
      <c r="BDP23" s="15"/>
      <c r="BDQ23" s="15"/>
      <c r="BDR23" s="15"/>
      <c r="BDS23" s="15"/>
      <c r="BDT23" s="15"/>
      <c r="BDU23" s="15"/>
      <c r="BDV23" s="15"/>
      <c r="BDW23" s="15"/>
      <c r="BDX23" s="15"/>
      <c r="BDY23" s="15"/>
      <c r="BDZ23" s="15"/>
      <c r="BEA23" s="15"/>
      <c r="BEB23" s="15"/>
      <c r="BEC23" s="15"/>
      <c r="BED23" s="15"/>
      <c r="BEE23" s="15"/>
      <c r="BEF23" s="15"/>
      <c r="BEG23" s="15"/>
      <c r="BEH23" s="15"/>
      <c r="BEI23" s="15"/>
      <c r="BEJ23" s="15"/>
      <c r="BEK23" s="15"/>
      <c r="BEL23" s="15"/>
      <c r="BEM23" s="15"/>
      <c r="BEN23" s="15"/>
      <c r="BEO23" s="15"/>
      <c r="BEP23" s="15"/>
      <c r="BEQ23" s="15"/>
      <c r="BER23" s="15"/>
      <c r="BES23" s="15"/>
      <c r="BET23" s="15"/>
      <c r="BEU23" s="15"/>
      <c r="BEV23" s="15"/>
      <c r="BEW23" s="15"/>
      <c r="BEX23" s="15"/>
      <c r="BEY23" s="15"/>
      <c r="BEZ23" s="15"/>
      <c r="BFA23" s="15"/>
      <c r="BFB23" s="15"/>
      <c r="BFC23" s="15"/>
      <c r="BFD23" s="15"/>
      <c r="BFE23" s="15"/>
      <c r="BFF23" s="15"/>
      <c r="BFG23" s="15"/>
      <c r="BFH23" s="15"/>
      <c r="BFI23" s="15"/>
      <c r="BFJ23" s="15"/>
      <c r="BFK23" s="15"/>
      <c r="BFL23" s="15"/>
      <c r="BFM23" s="15"/>
      <c r="BFN23" s="15"/>
      <c r="BFO23" s="15"/>
      <c r="BFP23" s="15"/>
      <c r="BFQ23" s="15"/>
      <c r="BFR23" s="15"/>
      <c r="BFS23" s="15"/>
      <c r="BFT23" s="15"/>
      <c r="BFU23" s="15"/>
      <c r="BFV23" s="15"/>
      <c r="BFW23" s="15"/>
      <c r="BFX23" s="15"/>
      <c r="BFY23" s="15"/>
      <c r="BFZ23" s="15"/>
      <c r="BGA23" s="15"/>
      <c r="BGB23" s="15"/>
      <c r="BGC23" s="15"/>
      <c r="BGD23" s="15"/>
      <c r="BGE23" s="15"/>
      <c r="BGF23" s="15"/>
      <c r="BGG23" s="15"/>
      <c r="BGH23" s="15"/>
      <c r="BGI23" s="15"/>
      <c r="BGJ23" s="15"/>
      <c r="BGK23" s="15"/>
      <c r="BGL23" s="15"/>
      <c r="BGM23" s="15"/>
      <c r="BGN23" s="15"/>
      <c r="BGO23" s="15"/>
      <c r="BGP23" s="15"/>
      <c r="BGQ23" s="15"/>
      <c r="BGR23" s="15"/>
      <c r="BGS23" s="15"/>
      <c r="BGT23" s="15"/>
      <c r="BGU23" s="15"/>
      <c r="BGV23" s="15"/>
      <c r="BGW23" s="15"/>
      <c r="BGX23" s="15"/>
      <c r="BGY23" s="15"/>
      <c r="BGZ23" s="15"/>
      <c r="BHA23" s="15"/>
      <c r="BHB23" s="15"/>
      <c r="BHC23" s="15"/>
      <c r="BHD23" s="15"/>
      <c r="BHE23" s="15"/>
      <c r="BHF23" s="15"/>
      <c r="BHG23" s="15"/>
      <c r="BHH23" s="15"/>
      <c r="BHI23" s="15"/>
      <c r="BHJ23" s="15"/>
      <c r="BHK23" s="15"/>
      <c r="BHL23" s="15"/>
      <c r="BHM23" s="15"/>
      <c r="BHN23" s="15"/>
      <c r="BHO23" s="15"/>
      <c r="BHP23" s="15"/>
      <c r="BHQ23" s="15"/>
      <c r="BHR23" s="15"/>
      <c r="BHS23" s="15"/>
      <c r="BHT23" s="15"/>
      <c r="BHU23" s="15"/>
      <c r="BHV23" s="15"/>
      <c r="BHW23" s="15"/>
      <c r="BHX23" s="15"/>
      <c r="BHY23" s="15"/>
      <c r="BHZ23" s="15"/>
      <c r="BIA23" s="15"/>
      <c r="BIB23" s="15"/>
      <c r="BIC23" s="15"/>
      <c r="BID23" s="15"/>
      <c r="BIE23" s="15"/>
      <c r="BIF23" s="15"/>
      <c r="BIG23" s="15"/>
      <c r="BIH23" s="15"/>
      <c r="BII23" s="15"/>
      <c r="BIJ23" s="15"/>
      <c r="BIK23" s="15"/>
      <c r="BIL23" s="15"/>
      <c r="BIM23" s="15"/>
      <c r="BIN23" s="15"/>
      <c r="BIO23" s="15"/>
      <c r="BIP23" s="15"/>
      <c r="BIQ23" s="15"/>
      <c r="BIR23" s="15"/>
      <c r="BIS23" s="15"/>
      <c r="BIT23" s="15"/>
      <c r="BIU23" s="15"/>
      <c r="BIV23" s="15"/>
      <c r="BIW23" s="15"/>
      <c r="BIX23" s="15"/>
      <c r="BIY23" s="15"/>
      <c r="BIZ23" s="15"/>
      <c r="BJA23" s="15"/>
      <c r="BJB23" s="15"/>
      <c r="BJC23" s="15"/>
      <c r="BJD23" s="15"/>
      <c r="BJE23" s="15"/>
      <c r="BJF23" s="15"/>
      <c r="BJG23" s="15"/>
      <c r="BJH23" s="15"/>
      <c r="BJI23" s="15"/>
      <c r="BJJ23" s="15"/>
      <c r="BJK23" s="15"/>
      <c r="BJL23" s="15"/>
      <c r="BJM23" s="15"/>
      <c r="BJN23" s="15"/>
      <c r="BJO23" s="15"/>
      <c r="BJP23" s="15"/>
      <c r="BJQ23" s="15"/>
      <c r="BJR23" s="15"/>
      <c r="BJS23" s="15"/>
      <c r="BJT23" s="15"/>
      <c r="BJU23" s="15"/>
      <c r="BJV23" s="15"/>
      <c r="BJW23" s="15"/>
      <c r="BJX23" s="15"/>
      <c r="BJY23" s="15"/>
      <c r="BJZ23" s="15"/>
      <c r="BKA23" s="15"/>
      <c r="BKB23" s="15"/>
      <c r="BKC23" s="15"/>
      <c r="BKD23" s="15"/>
      <c r="BKE23" s="15"/>
      <c r="BKF23" s="15"/>
      <c r="BKG23" s="15"/>
      <c r="BKH23" s="15"/>
      <c r="BKI23" s="15"/>
      <c r="BKJ23" s="15"/>
      <c r="BKK23" s="15"/>
      <c r="BKL23" s="15"/>
      <c r="BKM23" s="15"/>
      <c r="BKN23" s="15"/>
      <c r="BKO23" s="15"/>
      <c r="BKP23" s="15"/>
      <c r="BKQ23" s="15"/>
      <c r="BKR23" s="15"/>
      <c r="BKS23" s="15"/>
      <c r="BKT23" s="15"/>
      <c r="BKU23" s="15"/>
      <c r="BKV23" s="15"/>
      <c r="BKW23" s="15"/>
      <c r="BKX23" s="15"/>
      <c r="BKY23" s="15"/>
      <c r="BKZ23" s="15"/>
      <c r="BLA23" s="15"/>
      <c r="BLB23" s="15"/>
      <c r="BLC23" s="15"/>
      <c r="BLD23" s="15"/>
      <c r="BLE23" s="15"/>
      <c r="BLF23" s="15"/>
      <c r="BLG23" s="15"/>
      <c r="BLH23" s="15"/>
      <c r="BLI23" s="15"/>
      <c r="BLJ23" s="15"/>
      <c r="BLK23" s="15"/>
      <c r="BLL23" s="15"/>
      <c r="BLM23" s="15"/>
      <c r="BLN23" s="15"/>
      <c r="BLO23" s="15"/>
      <c r="BLP23" s="15"/>
      <c r="BLQ23" s="15"/>
      <c r="BLR23" s="15"/>
      <c r="BLS23" s="15"/>
      <c r="BLT23" s="15"/>
      <c r="BLU23" s="15"/>
      <c r="BLV23" s="15"/>
      <c r="BLW23" s="15"/>
      <c r="BLX23" s="15"/>
      <c r="BLY23" s="15"/>
      <c r="BLZ23" s="15"/>
      <c r="BMA23" s="15"/>
      <c r="BMB23" s="15"/>
      <c r="BMC23" s="15"/>
      <c r="BMD23" s="15"/>
      <c r="BME23" s="15"/>
      <c r="BMF23" s="15"/>
      <c r="BMG23" s="15"/>
      <c r="BMH23" s="15"/>
      <c r="BMI23" s="15"/>
      <c r="BMJ23" s="15"/>
      <c r="BMK23" s="15"/>
      <c r="BML23" s="15"/>
      <c r="BMM23" s="15"/>
      <c r="BMN23" s="15"/>
      <c r="BMO23" s="15"/>
      <c r="BMP23" s="15"/>
      <c r="BMQ23" s="15"/>
      <c r="BMR23" s="15"/>
      <c r="BMS23" s="15"/>
      <c r="BMT23" s="15"/>
      <c r="BMU23" s="15"/>
      <c r="BMV23" s="15"/>
      <c r="BMW23" s="15"/>
      <c r="BMX23" s="15"/>
      <c r="BMY23" s="15"/>
      <c r="BMZ23" s="15"/>
      <c r="BNA23" s="15"/>
      <c r="BNB23" s="15"/>
      <c r="BNC23" s="15"/>
      <c r="BND23" s="15"/>
      <c r="BNE23" s="15"/>
      <c r="BNF23" s="15"/>
      <c r="BNG23" s="15"/>
      <c r="BNH23" s="15"/>
      <c r="BNI23" s="15"/>
      <c r="BNJ23" s="15"/>
      <c r="BNK23" s="15"/>
      <c r="BNL23" s="15"/>
      <c r="BNM23" s="15"/>
      <c r="BNN23" s="15"/>
      <c r="BNO23" s="15"/>
      <c r="BNP23" s="15"/>
      <c r="BNQ23" s="15"/>
      <c r="BNR23" s="15"/>
      <c r="BNS23" s="15"/>
      <c r="BNT23" s="15"/>
      <c r="BNU23" s="15"/>
      <c r="BNV23" s="15"/>
      <c r="BNW23" s="15"/>
      <c r="BNX23" s="15"/>
      <c r="BNY23" s="15"/>
      <c r="BNZ23" s="15"/>
      <c r="BOA23" s="15"/>
      <c r="BOB23" s="15"/>
      <c r="BOC23" s="15"/>
      <c r="BOD23" s="15"/>
      <c r="BOE23" s="15"/>
      <c r="BOF23" s="15"/>
      <c r="BOG23" s="15"/>
      <c r="BOH23" s="15"/>
      <c r="BOI23" s="15"/>
      <c r="BOJ23" s="15"/>
      <c r="BOK23" s="15"/>
      <c r="BOL23" s="15"/>
      <c r="BOM23" s="15"/>
      <c r="BON23" s="15"/>
      <c r="BOO23" s="15"/>
      <c r="BOP23" s="15"/>
      <c r="BOQ23" s="15"/>
      <c r="BOR23" s="15"/>
      <c r="BOS23" s="15"/>
      <c r="BOT23" s="15"/>
      <c r="BOU23" s="15"/>
      <c r="BOV23" s="15"/>
      <c r="BOW23" s="15"/>
      <c r="BOX23" s="15"/>
      <c r="BOY23" s="15"/>
      <c r="BOZ23" s="15"/>
      <c r="BPA23" s="15"/>
      <c r="BPB23" s="15"/>
      <c r="BPC23" s="15"/>
      <c r="BPD23" s="15"/>
      <c r="BPE23" s="15"/>
      <c r="BPF23" s="15"/>
      <c r="BPG23" s="15"/>
      <c r="BPH23" s="15"/>
      <c r="BPI23" s="15"/>
      <c r="BPJ23" s="15"/>
      <c r="BPK23" s="15"/>
      <c r="BPL23" s="15"/>
      <c r="BPM23" s="15"/>
      <c r="BPN23" s="15"/>
      <c r="BPO23" s="15"/>
      <c r="BPP23" s="15"/>
      <c r="BPQ23" s="15"/>
      <c r="BPR23" s="15"/>
      <c r="BPS23" s="15"/>
      <c r="BPT23" s="15"/>
      <c r="BPU23" s="15"/>
      <c r="BPV23" s="15"/>
      <c r="BPW23" s="15"/>
      <c r="BPX23" s="15"/>
      <c r="BPY23" s="15"/>
      <c r="BPZ23" s="15"/>
      <c r="BQA23" s="15"/>
      <c r="BQB23" s="15"/>
      <c r="BQC23" s="15"/>
      <c r="BQD23" s="15"/>
      <c r="BQE23" s="15"/>
      <c r="BQF23" s="15"/>
      <c r="BQG23" s="15"/>
      <c r="BQH23" s="15"/>
      <c r="BQI23" s="15"/>
      <c r="BQJ23" s="15"/>
      <c r="BQK23" s="15"/>
      <c r="BQL23" s="15"/>
      <c r="BQM23" s="15"/>
      <c r="BQN23" s="15"/>
      <c r="BQO23" s="15"/>
      <c r="BQP23" s="15"/>
      <c r="BQQ23" s="15"/>
      <c r="BQR23" s="15"/>
      <c r="BQS23" s="15"/>
      <c r="BQT23" s="15"/>
      <c r="BQU23" s="15"/>
      <c r="BQV23" s="15"/>
      <c r="BQW23" s="15"/>
      <c r="BQX23" s="15"/>
      <c r="BQY23" s="15"/>
      <c r="BQZ23" s="15"/>
      <c r="BRA23" s="15"/>
      <c r="BRB23" s="15"/>
      <c r="BRC23" s="15"/>
      <c r="BRD23" s="15"/>
      <c r="BRE23" s="15"/>
      <c r="BRF23" s="15"/>
      <c r="BRG23" s="15"/>
      <c r="BRH23" s="15"/>
      <c r="BRI23" s="15"/>
      <c r="BRJ23" s="15"/>
      <c r="BRK23" s="15"/>
      <c r="BRL23" s="15"/>
      <c r="BRM23" s="15"/>
      <c r="BRN23" s="15"/>
      <c r="BRO23" s="15"/>
      <c r="BRP23" s="15"/>
      <c r="BRQ23" s="15"/>
      <c r="BRR23" s="15"/>
      <c r="BRS23" s="15"/>
      <c r="BRT23" s="15"/>
      <c r="BRU23" s="15"/>
      <c r="BRV23" s="15"/>
      <c r="BRW23" s="15"/>
      <c r="BRX23" s="15"/>
      <c r="BRY23" s="15"/>
      <c r="BRZ23" s="15"/>
      <c r="BSA23" s="15"/>
      <c r="BSB23" s="15"/>
      <c r="BSC23" s="15"/>
      <c r="BSD23" s="15"/>
      <c r="BSE23" s="15"/>
      <c r="BSF23" s="15"/>
      <c r="BSG23" s="15"/>
      <c r="BSH23" s="15"/>
      <c r="BSI23" s="15"/>
      <c r="BSJ23" s="15"/>
      <c r="BSK23" s="15"/>
      <c r="BSL23" s="15"/>
      <c r="BSM23" s="15"/>
      <c r="BSN23" s="15"/>
      <c r="BSO23" s="15"/>
      <c r="BSP23" s="15"/>
      <c r="BSQ23" s="15"/>
      <c r="BSR23" s="15"/>
      <c r="BSS23" s="15"/>
      <c r="BST23" s="15"/>
      <c r="BSU23" s="15"/>
      <c r="BSV23" s="15"/>
      <c r="BSW23" s="15"/>
      <c r="BSX23" s="15"/>
      <c r="BSY23" s="15"/>
      <c r="BSZ23" s="15"/>
      <c r="BTA23" s="15"/>
      <c r="BTB23" s="15"/>
      <c r="BTC23" s="15"/>
      <c r="BTD23" s="15"/>
      <c r="BTE23" s="15"/>
      <c r="BTF23" s="15"/>
      <c r="BTG23" s="15"/>
      <c r="BTH23" s="15"/>
      <c r="BTI23" s="15"/>
      <c r="BTJ23" s="15"/>
      <c r="BTK23" s="15"/>
      <c r="BTL23" s="15"/>
      <c r="BTM23" s="15"/>
      <c r="BTN23" s="15"/>
      <c r="BTO23" s="15"/>
      <c r="BTP23" s="15"/>
      <c r="BTQ23" s="15"/>
      <c r="BTR23" s="15"/>
      <c r="BTS23" s="15"/>
      <c r="BTT23" s="15"/>
      <c r="BTU23" s="15"/>
      <c r="BTV23" s="15"/>
      <c r="BTW23" s="15"/>
      <c r="BTX23" s="15"/>
      <c r="BTY23" s="15"/>
      <c r="BTZ23" s="15"/>
      <c r="BUA23" s="15"/>
      <c r="BUB23" s="15"/>
      <c r="BUC23" s="15"/>
      <c r="BUD23" s="15"/>
      <c r="BUE23" s="15"/>
      <c r="BUF23" s="15"/>
      <c r="BUG23" s="15"/>
      <c r="BUH23" s="15"/>
      <c r="BUI23" s="15"/>
      <c r="BUJ23" s="15"/>
      <c r="BUK23" s="15"/>
      <c r="BUL23" s="15"/>
      <c r="BUM23" s="15"/>
      <c r="BUN23" s="15"/>
      <c r="BUO23" s="15"/>
      <c r="BUP23" s="15"/>
      <c r="BUQ23" s="15"/>
      <c r="BUR23" s="15"/>
      <c r="BUS23" s="15"/>
      <c r="BUT23" s="15"/>
      <c r="BUU23" s="15"/>
      <c r="BUV23" s="15"/>
      <c r="BUW23" s="15"/>
      <c r="BUX23" s="15"/>
      <c r="BUY23" s="15"/>
      <c r="BUZ23" s="15"/>
      <c r="BVA23" s="15"/>
      <c r="BVB23" s="15"/>
      <c r="BVC23" s="15"/>
      <c r="BVD23" s="15"/>
      <c r="BVE23" s="15"/>
      <c r="BVF23" s="15"/>
      <c r="BVG23" s="15"/>
      <c r="BVH23" s="15"/>
      <c r="BVI23" s="15"/>
    </row>
    <row r="24" spans="1:1933" s="16" customFormat="1" ht="103.5" x14ac:dyDescent="0.25">
      <c r="A24" s="25">
        <v>12</v>
      </c>
      <c r="B24" s="45" t="s">
        <v>136</v>
      </c>
      <c r="C24" s="23" t="s">
        <v>137</v>
      </c>
      <c r="D24" s="23" t="s">
        <v>132</v>
      </c>
      <c r="E24" s="23" t="s">
        <v>138</v>
      </c>
      <c r="F24" s="23" t="s">
        <v>75</v>
      </c>
      <c r="G24" s="23" t="s">
        <v>109</v>
      </c>
      <c r="H24" s="34">
        <v>773000</v>
      </c>
      <c r="I24" s="45" t="s">
        <v>139</v>
      </c>
      <c r="J24" s="5">
        <v>26000</v>
      </c>
      <c r="K24" s="45" t="s">
        <v>140</v>
      </c>
      <c r="L24" s="30"/>
      <c r="M24" s="45" t="s">
        <v>140</v>
      </c>
      <c r="N24" s="2"/>
      <c r="O24" s="45" t="s">
        <v>140</v>
      </c>
      <c r="P24" s="45"/>
      <c r="Q24" s="23" t="s">
        <v>141</v>
      </c>
      <c r="R24" s="23" t="s">
        <v>142</v>
      </c>
      <c r="S24" s="37"/>
      <c r="T24" s="23" t="s">
        <v>113</v>
      </c>
      <c r="U24" s="45">
        <v>104001</v>
      </c>
      <c r="V24" s="23" t="s">
        <v>120</v>
      </c>
      <c r="W24" s="38"/>
      <c r="X24" s="23" t="s">
        <v>141</v>
      </c>
      <c r="Y24" s="23" t="s">
        <v>94</v>
      </c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  <c r="AMK24" s="15"/>
      <c r="AML24" s="15"/>
      <c r="AMM24" s="15"/>
      <c r="AMN24" s="15"/>
      <c r="AMO24" s="15"/>
      <c r="AMP24" s="15"/>
      <c r="AMQ24" s="15"/>
      <c r="AMR24" s="15"/>
      <c r="AMS24" s="15"/>
      <c r="AMT24" s="15"/>
      <c r="AMU24" s="15"/>
      <c r="AMV24" s="15"/>
      <c r="AMW24" s="15"/>
      <c r="AMX24" s="15"/>
      <c r="AMY24" s="15"/>
      <c r="AMZ24" s="15"/>
      <c r="ANA24" s="15"/>
      <c r="ANB24" s="15"/>
      <c r="ANC24" s="15"/>
      <c r="AND24" s="15"/>
      <c r="ANE24" s="15"/>
      <c r="ANF24" s="15"/>
      <c r="ANG24" s="15"/>
      <c r="ANH24" s="15"/>
      <c r="ANI24" s="15"/>
      <c r="ANJ24" s="15"/>
      <c r="ANK24" s="15"/>
      <c r="ANL24" s="15"/>
      <c r="ANM24" s="15"/>
      <c r="ANN24" s="15"/>
      <c r="ANO24" s="15"/>
      <c r="ANP24" s="15"/>
      <c r="ANQ24" s="15"/>
      <c r="ANR24" s="15"/>
      <c r="ANS24" s="15"/>
      <c r="ANT24" s="15"/>
      <c r="ANU24" s="15"/>
      <c r="ANV24" s="15"/>
      <c r="ANW24" s="15"/>
      <c r="ANX24" s="15"/>
      <c r="ANY24" s="15"/>
      <c r="ANZ24" s="15"/>
      <c r="AOA24" s="15"/>
      <c r="AOB24" s="15"/>
      <c r="AOC24" s="15"/>
      <c r="AOD24" s="15"/>
      <c r="AOE24" s="15"/>
      <c r="AOF24" s="15"/>
      <c r="AOG24" s="15"/>
      <c r="AOH24" s="15"/>
      <c r="AOI24" s="15"/>
      <c r="AOJ24" s="15"/>
      <c r="AOK24" s="15"/>
      <c r="AOL24" s="15"/>
      <c r="AOM24" s="15"/>
      <c r="AON24" s="15"/>
      <c r="AOO24" s="15"/>
      <c r="AOP24" s="15"/>
      <c r="AOQ24" s="15"/>
      <c r="AOR24" s="15"/>
      <c r="AOS24" s="15"/>
      <c r="AOT24" s="15"/>
      <c r="AOU24" s="15"/>
      <c r="AOV24" s="15"/>
      <c r="AOW24" s="15"/>
      <c r="AOX24" s="15"/>
      <c r="AOY24" s="15"/>
      <c r="AOZ24" s="15"/>
      <c r="APA24" s="15"/>
      <c r="APB24" s="15"/>
      <c r="APC24" s="15"/>
      <c r="APD24" s="15"/>
      <c r="APE24" s="15"/>
      <c r="APF24" s="15"/>
      <c r="APG24" s="15"/>
      <c r="APH24" s="15"/>
      <c r="API24" s="15"/>
      <c r="APJ24" s="15"/>
      <c r="APK24" s="15"/>
      <c r="APL24" s="15"/>
      <c r="APM24" s="15"/>
      <c r="APN24" s="15"/>
      <c r="APO24" s="15"/>
      <c r="APP24" s="15"/>
      <c r="APQ24" s="15"/>
      <c r="APR24" s="15"/>
      <c r="APS24" s="15"/>
      <c r="APT24" s="15"/>
      <c r="APU24" s="15"/>
      <c r="APV24" s="15"/>
      <c r="APW24" s="15"/>
      <c r="APX24" s="15"/>
      <c r="APY24" s="15"/>
      <c r="APZ24" s="15"/>
      <c r="AQA24" s="15"/>
      <c r="AQB24" s="15"/>
      <c r="AQC24" s="15"/>
      <c r="AQD24" s="15"/>
      <c r="AQE24" s="15"/>
      <c r="AQF24" s="15"/>
      <c r="AQG24" s="15"/>
      <c r="AQH24" s="15"/>
      <c r="AQI24" s="15"/>
      <c r="AQJ24" s="15"/>
      <c r="AQK24" s="15"/>
      <c r="AQL24" s="15"/>
      <c r="AQM24" s="15"/>
      <c r="AQN24" s="15"/>
      <c r="AQO24" s="15"/>
      <c r="AQP24" s="15"/>
      <c r="AQQ24" s="15"/>
      <c r="AQR24" s="15"/>
      <c r="AQS24" s="15"/>
      <c r="AQT24" s="15"/>
      <c r="AQU24" s="15"/>
      <c r="AQV24" s="15"/>
      <c r="AQW24" s="15"/>
      <c r="AQX24" s="15"/>
      <c r="AQY24" s="15"/>
      <c r="AQZ24" s="15"/>
      <c r="ARA24" s="15"/>
      <c r="ARB24" s="15"/>
      <c r="ARC24" s="15"/>
      <c r="ARD24" s="15"/>
      <c r="ARE24" s="15"/>
      <c r="ARF24" s="15"/>
      <c r="ARG24" s="15"/>
      <c r="ARH24" s="15"/>
      <c r="ARI24" s="15"/>
      <c r="ARJ24" s="15"/>
      <c r="ARK24" s="15"/>
      <c r="ARL24" s="15"/>
      <c r="ARM24" s="15"/>
      <c r="ARN24" s="15"/>
      <c r="ARO24" s="15"/>
      <c r="ARP24" s="15"/>
      <c r="ARQ24" s="15"/>
      <c r="ARR24" s="15"/>
      <c r="ARS24" s="15"/>
      <c r="ART24" s="15"/>
      <c r="ARU24" s="15"/>
      <c r="ARV24" s="15"/>
      <c r="ARW24" s="15"/>
      <c r="ARX24" s="15"/>
      <c r="ARY24" s="15"/>
      <c r="ARZ24" s="15"/>
      <c r="ASA24" s="15"/>
      <c r="ASB24" s="15"/>
      <c r="ASC24" s="15"/>
      <c r="ASD24" s="15"/>
      <c r="ASE24" s="15"/>
      <c r="ASF24" s="15"/>
      <c r="ASG24" s="15"/>
      <c r="ASH24" s="15"/>
      <c r="ASI24" s="15"/>
      <c r="ASJ24" s="15"/>
      <c r="ASK24" s="15"/>
      <c r="ASL24" s="15"/>
      <c r="ASM24" s="15"/>
      <c r="ASN24" s="15"/>
      <c r="ASO24" s="15"/>
      <c r="ASP24" s="15"/>
      <c r="ASQ24" s="15"/>
      <c r="ASR24" s="15"/>
      <c r="ASS24" s="15"/>
      <c r="AST24" s="15"/>
      <c r="ASU24" s="15"/>
      <c r="ASV24" s="15"/>
      <c r="ASW24" s="15"/>
      <c r="ASX24" s="15"/>
      <c r="ASY24" s="15"/>
      <c r="ASZ24" s="15"/>
      <c r="ATA24" s="15"/>
      <c r="ATB24" s="15"/>
      <c r="ATC24" s="15"/>
      <c r="ATD24" s="15"/>
      <c r="ATE24" s="15"/>
      <c r="ATF24" s="15"/>
      <c r="ATG24" s="15"/>
      <c r="ATH24" s="15"/>
      <c r="ATI24" s="15"/>
      <c r="ATJ24" s="15"/>
      <c r="ATK24" s="15"/>
      <c r="ATL24" s="15"/>
      <c r="ATM24" s="15"/>
      <c r="ATN24" s="15"/>
      <c r="ATO24" s="15"/>
      <c r="ATP24" s="15"/>
      <c r="ATQ24" s="15"/>
      <c r="ATR24" s="15"/>
      <c r="ATS24" s="15"/>
      <c r="ATT24" s="15"/>
      <c r="ATU24" s="15"/>
      <c r="ATV24" s="15"/>
      <c r="ATW24" s="15"/>
      <c r="ATX24" s="15"/>
      <c r="ATY24" s="15"/>
      <c r="ATZ24" s="15"/>
      <c r="AUA24" s="15"/>
      <c r="AUB24" s="15"/>
      <c r="AUC24" s="15"/>
      <c r="AUD24" s="15"/>
      <c r="AUE24" s="15"/>
      <c r="AUF24" s="15"/>
      <c r="AUG24" s="15"/>
      <c r="AUH24" s="15"/>
      <c r="AUI24" s="15"/>
      <c r="AUJ24" s="15"/>
      <c r="AUK24" s="15"/>
      <c r="AUL24" s="15"/>
      <c r="AUM24" s="15"/>
      <c r="AUN24" s="15"/>
      <c r="AUO24" s="15"/>
      <c r="AUP24" s="15"/>
      <c r="AUQ24" s="15"/>
      <c r="AUR24" s="15"/>
      <c r="AUS24" s="15"/>
      <c r="AUT24" s="15"/>
      <c r="AUU24" s="15"/>
      <c r="AUV24" s="15"/>
      <c r="AUW24" s="15"/>
      <c r="AUX24" s="15"/>
      <c r="AUY24" s="15"/>
      <c r="AUZ24" s="15"/>
      <c r="AVA24" s="15"/>
      <c r="AVB24" s="15"/>
      <c r="AVC24" s="15"/>
      <c r="AVD24" s="15"/>
      <c r="AVE24" s="15"/>
      <c r="AVF24" s="15"/>
      <c r="AVG24" s="15"/>
      <c r="AVH24" s="15"/>
      <c r="AVI24" s="15"/>
      <c r="AVJ24" s="15"/>
      <c r="AVK24" s="15"/>
      <c r="AVL24" s="15"/>
      <c r="AVM24" s="15"/>
      <c r="AVN24" s="15"/>
      <c r="AVO24" s="15"/>
      <c r="AVP24" s="15"/>
      <c r="AVQ24" s="15"/>
      <c r="AVR24" s="15"/>
      <c r="AVS24" s="15"/>
      <c r="AVT24" s="15"/>
      <c r="AVU24" s="15"/>
      <c r="AVV24" s="15"/>
      <c r="AVW24" s="15"/>
      <c r="AVX24" s="15"/>
      <c r="AVY24" s="15"/>
      <c r="AVZ24" s="15"/>
      <c r="AWA24" s="15"/>
      <c r="AWB24" s="15"/>
      <c r="AWC24" s="15"/>
      <c r="AWD24" s="15"/>
      <c r="AWE24" s="15"/>
      <c r="AWF24" s="15"/>
      <c r="AWG24" s="15"/>
      <c r="AWH24" s="15"/>
      <c r="AWI24" s="15"/>
      <c r="AWJ24" s="15"/>
      <c r="AWK24" s="15"/>
      <c r="AWL24" s="15"/>
      <c r="AWM24" s="15"/>
      <c r="AWN24" s="15"/>
      <c r="AWO24" s="15"/>
      <c r="AWP24" s="15"/>
      <c r="AWQ24" s="15"/>
      <c r="AWR24" s="15"/>
      <c r="AWS24" s="15"/>
      <c r="AWT24" s="15"/>
      <c r="AWU24" s="15"/>
      <c r="AWV24" s="15"/>
      <c r="AWW24" s="15"/>
      <c r="AWX24" s="15"/>
      <c r="AWY24" s="15"/>
      <c r="AWZ24" s="15"/>
      <c r="AXA24" s="15"/>
      <c r="AXB24" s="15"/>
      <c r="AXC24" s="15"/>
      <c r="AXD24" s="15"/>
      <c r="AXE24" s="15"/>
      <c r="AXF24" s="15"/>
      <c r="AXG24" s="15"/>
      <c r="AXH24" s="15"/>
      <c r="AXI24" s="15"/>
      <c r="AXJ24" s="15"/>
      <c r="AXK24" s="15"/>
      <c r="AXL24" s="15"/>
      <c r="AXM24" s="15"/>
      <c r="AXN24" s="15"/>
      <c r="AXO24" s="15"/>
      <c r="AXP24" s="15"/>
      <c r="AXQ24" s="15"/>
      <c r="AXR24" s="15"/>
      <c r="AXS24" s="15"/>
      <c r="AXT24" s="15"/>
      <c r="AXU24" s="15"/>
      <c r="AXV24" s="15"/>
      <c r="AXW24" s="15"/>
      <c r="AXX24" s="15"/>
      <c r="AXY24" s="15"/>
      <c r="AXZ24" s="15"/>
      <c r="AYA24" s="15"/>
      <c r="AYB24" s="15"/>
      <c r="AYC24" s="15"/>
      <c r="AYD24" s="15"/>
      <c r="AYE24" s="15"/>
      <c r="AYF24" s="15"/>
      <c r="AYG24" s="15"/>
      <c r="AYH24" s="15"/>
      <c r="AYI24" s="15"/>
      <c r="AYJ24" s="15"/>
      <c r="AYK24" s="15"/>
      <c r="AYL24" s="15"/>
      <c r="AYM24" s="15"/>
      <c r="AYN24" s="15"/>
      <c r="AYO24" s="15"/>
      <c r="AYP24" s="15"/>
      <c r="AYQ24" s="15"/>
      <c r="AYR24" s="15"/>
      <c r="AYS24" s="15"/>
      <c r="AYT24" s="15"/>
      <c r="AYU24" s="15"/>
      <c r="AYV24" s="15"/>
      <c r="AYW24" s="15"/>
      <c r="AYX24" s="15"/>
      <c r="AYY24" s="15"/>
      <c r="AYZ24" s="15"/>
      <c r="AZA24" s="15"/>
      <c r="AZB24" s="15"/>
      <c r="AZC24" s="15"/>
      <c r="AZD24" s="15"/>
      <c r="AZE24" s="15"/>
      <c r="AZF24" s="15"/>
      <c r="AZG24" s="15"/>
      <c r="AZH24" s="15"/>
      <c r="AZI24" s="15"/>
      <c r="AZJ24" s="15"/>
      <c r="AZK24" s="15"/>
      <c r="AZL24" s="15"/>
      <c r="AZM24" s="15"/>
      <c r="AZN24" s="15"/>
      <c r="AZO24" s="15"/>
      <c r="AZP24" s="15"/>
      <c r="AZQ24" s="15"/>
      <c r="AZR24" s="15"/>
      <c r="AZS24" s="15"/>
      <c r="AZT24" s="15"/>
      <c r="AZU24" s="15"/>
      <c r="AZV24" s="15"/>
      <c r="AZW24" s="15"/>
      <c r="AZX24" s="15"/>
      <c r="AZY24" s="15"/>
      <c r="AZZ24" s="15"/>
      <c r="BAA24" s="15"/>
      <c r="BAB24" s="15"/>
      <c r="BAC24" s="15"/>
      <c r="BAD24" s="15"/>
      <c r="BAE24" s="15"/>
      <c r="BAF24" s="15"/>
      <c r="BAG24" s="15"/>
      <c r="BAH24" s="15"/>
      <c r="BAI24" s="15"/>
      <c r="BAJ24" s="15"/>
      <c r="BAK24" s="15"/>
      <c r="BAL24" s="15"/>
      <c r="BAM24" s="15"/>
      <c r="BAN24" s="15"/>
      <c r="BAO24" s="15"/>
      <c r="BAP24" s="15"/>
      <c r="BAQ24" s="15"/>
      <c r="BAR24" s="15"/>
      <c r="BAS24" s="15"/>
      <c r="BAT24" s="15"/>
      <c r="BAU24" s="15"/>
      <c r="BAV24" s="15"/>
      <c r="BAW24" s="15"/>
      <c r="BAX24" s="15"/>
      <c r="BAY24" s="15"/>
      <c r="BAZ24" s="15"/>
      <c r="BBA24" s="15"/>
      <c r="BBB24" s="15"/>
      <c r="BBC24" s="15"/>
      <c r="BBD24" s="15"/>
      <c r="BBE24" s="15"/>
      <c r="BBF24" s="15"/>
      <c r="BBG24" s="15"/>
      <c r="BBH24" s="15"/>
      <c r="BBI24" s="15"/>
      <c r="BBJ24" s="15"/>
      <c r="BBK24" s="15"/>
      <c r="BBL24" s="15"/>
      <c r="BBM24" s="15"/>
      <c r="BBN24" s="15"/>
      <c r="BBO24" s="15"/>
      <c r="BBP24" s="15"/>
      <c r="BBQ24" s="15"/>
      <c r="BBR24" s="15"/>
      <c r="BBS24" s="15"/>
      <c r="BBT24" s="15"/>
      <c r="BBU24" s="15"/>
      <c r="BBV24" s="15"/>
      <c r="BBW24" s="15"/>
      <c r="BBX24" s="15"/>
      <c r="BBY24" s="15"/>
      <c r="BBZ24" s="15"/>
      <c r="BCA24" s="15"/>
      <c r="BCB24" s="15"/>
      <c r="BCC24" s="15"/>
      <c r="BCD24" s="15"/>
      <c r="BCE24" s="15"/>
      <c r="BCF24" s="15"/>
      <c r="BCG24" s="15"/>
      <c r="BCH24" s="15"/>
      <c r="BCI24" s="15"/>
      <c r="BCJ24" s="15"/>
      <c r="BCK24" s="15"/>
      <c r="BCL24" s="15"/>
      <c r="BCM24" s="15"/>
      <c r="BCN24" s="15"/>
      <c r="BCO24" s="15"/>
      <c r="BCP24" s="15"/>
      <c r="BCQ24" s="15"/>
      <c r="BCR24" s="15"/>
      <c r="BCS24" s="15"/>
      <c r="BCT24" s="15"/>
      <c r="BCU24" s="15"/>
      <c r="BCV24" s="15"/>
      <c r="BCW24" s="15"/>
      <c r="BCX24" s="15"/>
      <c r="BCY24" s="15"/>
      <c r="BCZ24" s="15"/>
      <c r="BDA24" s="15"/>
      <c r="BDB24" s="15"/>
      <c r="BDC24" s="15"/>
      <c r="BDD24" s="15"/>
      <c r="BDE24" s="15"/>
      <c r="BDF24" s="15"/>
      <c r="BDG24" s="15"/>
      <c r="BDH24" s="15"/>
      <c r="BDI24" s="15"/>
      <c r="BDJ24" s="15"/>
      <c r="BDK24" s="15"/>
      <c r="BDL24" s="15"/>
      <c r="BDM24" s="15"/>
      <c r="BDN24" s="15"/>
      <c r="BDO24" s="15"/>
      <c r="BDP24" s="15"/>
      <c r="BDQ24" s="15"/>
      <c r="BDR24" s="15"/>
      <c r="BDS24" s="15"/>
      <c r="BDT24" s="15"/>
      <c r="BDU24" s="15"/>
      <c r="BDV24" s="15"/>
      <c r="BDW24" s="15"/>
      <c r="BDX24" s="15"/>
      <c r="BDY24" s="15"/>
      <c r="BDZ24" s="15"/>
      <c r="BEA24" s="15"/>
      <c r="BEB24" s="15"/>
      <c r="BEC24" s="15"/>
      <c r="BED24" s="15"/>
      <c r="BEE24" s="15"/>
      <c r="BEF24" s="15"/>
      <c r="BEG24" s="15"/>
      <c r="BEH24" s="15"/>
      <c r="BEI24" s="15"/>
      <c r="BEJ24" s="15"/>
      <c r="BEK24" s="15"/>
      <c r="BEL24" s="15"/>
      <c r="BEM24" s="15"/>
      <c r="BEN24" s="15"/>
      <c r="BEO24" s="15"/>
      <c r="BEP24" s="15"/>
      <c r="BEQ24" s="15"/>
      <c r="BER24" s="15"/>
      <c r="BES24" s="15"/>
      <c r="BET24" s="15"/>
      <c r="BEU24" s="15"/>
      <c r="BEV24" s="15"/>
      <c r="BEW24" s="15"/>
      <c r="BEX24" s="15"/>
      <c r="BEY24" s="15"/>
      <c r="BEZ24" s="15"/>
      <c r="BFA24" s="15"/>
      <c r="BFB24" s="15"/>
      <c r="BFC24" s="15"/>
      <c r="BFD24" s="15"/>
      <c r="BFE24" s="15"/>
      <c r="BFF24" s="15"/>
      <c r="BFG24" s="15"/>
      <c r="BFH24" s="15"/>
      <c r="BFI24" s="15"/>
      <c r="BFJ24" s="15"/>
      <c r="BFK24" s="15"/>
      <c r="BFL24" s="15"/>
      <c r="BFM24" s="15"/>
      <c r="BFN24" s="15"/>
      <c r="BFO24" s="15"/>
      <c r="BFP24" s="15"/>
      <c r="BFQ24" s="15"/>
      <c r="BFR24" s="15"/>
      <c r="BFS24" s="15"/>
      <c r="BFT24" s="15"/>
      <c r="BFU24" s="15"/>
      <c r="BFV24" s="15"/>
      <c r="BFW24" s="15"/>
      <c r="BFX24" s="15"/>
      <c r="BFY24" s="15"/>
      <c r="BFZ24" s="15"/>
      <c r="BGA24" s="15"/>
      <c r="BGB24" s="15"/>
      <c r="BGC24" s="15"/>
      <c r="BGD24" s="15"/>
      <c r="BGE24" s="15"/>
      <c r="BGF24" s="15"/>
      <c r="BGG24" s="15"/>
      <c r="BGH24" s="15"/>
      <c r="BGI24" s="15"/>
      <c r="BGJ24" s="15"/>
      <c r="BGK24" s="15"/>
      <c r="BGL24" s="15"/>
      <c r="BGM24" s="15"/>
      <c r="BGN24" s="15"/>
      <c r="BGO24" s="15"/>
      <c r="BGP24" s="15"/>
      <c r="BGQ24" s="15"/>
      <c r="BGR24" s="15"/>
      <c r="BGS24" s="15"/>
      <c r="BGT24" s="15"/>
      <c r="BGU24" s="15"/>
      <c r="BGV24" s="15"/>
      <c r="BGW24" s="15"/>
      <c r="BGX24" s="15"/>
      <c r="BGY24" s="15"/>
      <c r="BGZ24" s="15"/>
      <c r="BHA24" s="15"/>
      <c r="BHB24" s="15"/>
      <c r="BHC24" s="15"/>
      <c r="BHD24" s="15"/>
      <c r="BHE24" s="15"/>
      <c r="BHF24" s="15"/>
      <c r="BHG24" s="15"/>
      <c r="BHH24" s="15"/>
      <c r="BHI24" s="15"/>
      <c r="BHJ24" s="15"/>
      <c r="BHK24" s="15"/>
      <c r="BHL24" s="15"/>
      <c r="BHM24" s="15"/>
      <c r="BHN24" s="15"/>
      <c r="BHO24" s="15"/>
      <c r="BHP24" s="15"/>
      <c r="BHQ24" s="15"/>
      <c r="BHR24" s="15"/>
      <c r="BHS24" s="15"/>
      <c r="BHT24" s="15"/>
      <c r="BHU24" s="15"/>
      <c r="BHV24" s="15"/>
      <c r="BHW24" s="15"/>
      <c r="BHX24" s="15"/>
      <c r="BHY24" s="15"/>
      <c r="BHZ24" s="15"/>
      <c r="BIA24" s="15"/>
      <c r="BIB24" s="15"/>
      <c r="BIC24" s="15"/>
      <c r="BID24" s="15"/>
      <c r="BIE24" s="15"/>
      <c r="BIF24" s="15"/>
      <c r="BIG24" s="15"/>
      <c r="BIH24" s="15"/>
      <c r="BII24" s="15"/>
      <c r="BIJ24" s="15"/>
      <c r="BIK24" s="15"/>
      <c r="BIL24" s="15"/>
      <c r="BIM24" s="15"/>
      <c r="BIN24" s="15"/>
      <c r="BIO24" s="15"/>
      <c r="BIP24" s="15"/>
      <c r="BIQ24" s="15"/>
      <c r="BIR24" s="15"/>
      <c r="BIS24" s="15"/>
      <c r="BIT24" s="15"/>
      <c r="BIU24" s="15"/>
      <c r="BIV24" s="15"/>
      <c r="BIW24" s="15"/>
      <c r="BIX24" s="15"/>
      <c r="BIY24" s="15"/>
      <c r="BIZ24" s="15"/>
      <c r="BJA24" s="15"/>
      <c r="BJB24" s="15"/>
      <c r="BJC24" s="15"/>
      <c r="BJD24" s="15"/>
      <c r="BJE24" s="15"/>
      <c r="BJF24" s="15"/>
      <c r="BJG24" s="15"/>
      <c r="BJH24" s="15"/>
      <c r="BJI24" s="15"/>
      <c r="BJJ24" s="15"/>
      <c r="BJK24" s="15"/>
      <c r="BJL24" s="15"/>
      <c r="BJM24" s="15"/>
      <c r="BJN24" s="15"/>
      <c r="BJO24" s="15"/>
      <c r="BJP24" s="15"/>
      <c r="BJQ24" s="15"/>
      <c r="BJR24" s="15"/>
      <c r="BJS24" s="15"/>
      <c r="BJT24" s="15"/>
      <c r="BJU24" s="15"/>
      <c r="BJV24" s="15"/>
      <c r="BJW24" s="15"/>
      <c r="BJX24" s="15"/>
      <c r="BJY24" s="15"/>
      <c r="BJZ24" s="15"/>
      <c r="BKA24" s="15"/>
      <c r="BKB24" s="15"/>
      <c r="BKC24" s="15"/>
      <c r="BKD24" s="15"/>
      <c r="BKE24" s="15"/>
      <c r="BKF24" s="15"/>
      <c r="BKG24" s="15"/>
      <c r="BKH24" s="15"/>
      <c r="BKI24" s="15"/>
      <c r="BKJ24" s="15"/>
      <c r="BKK24" s="15"/>
      <c r="BKL24" s="15"/>
      <c r="BKM24" s="15"/>
      <c r="BKN24" s="15"/>
      <c r="BKO24" s="15"/>
      <c r="BKP24" s="15"/>
      <c r="BKQ24" s="15"/>
      <c r="BKR24" s="15"/>
      <c r="BKS24" s="15"/>
      <c r="BKT24" s="15"/>
      <c r="BKU24" s="15"/>
      <c r="BKV24" s="15"/>
      <c r="BKW24" s="15"/>
      <c r="BKX24" s="15"/>
      <c r="BKY24" s="15"/>
      <c r="BKZ24" s="15"/>
      <c r="BLA24" s="15"/>
      <c r="BLB24" s="15"/>
      <c r="BLC24" s="15"/>
      <c r="BLD24" s="15"/>
      <c r="BLE24" s="15"/>
      <c r="BLF24" s="15"/>
      <c r="BLG24" s="15"/>
      <c r="BLH24" s="15"/>
      <c r="BLI24" s="15"/>
      <c r="BLJ24" s="15"/>
      <c r="BLK24" s="15"/>
      <c r="BLL24" s="15"/>
      <c r="BLM24" s="15"/>
      <c r="BLN24" s="15"/>
      <c r="BLO24" s="15"/>
      <c r="BLP24" s="15"/>
      <c r="BLQ24" s="15"/>
      <c r="BLR24" s="15"/>
      <c r="BLS24" s="15"/>
      <c r="BLT24" s="15"/>
      <c r="BLU24" s="15"/>
      <c r="BLV24" s="15"/>
      <c r="BLW24" s="15"/>
      <c r="BLX24" s="15"/>
      <c r="BLY24" s="15"/>
      <c r="BLZ24" s="15"/>
      <c r="BMA24" s="15"/>
      <c r="BMB24" s="15"/>
      <c r="BMC24" s="15"/>
      <c r="BMD24" s="15"/>
      <c r="BME24" s="15"/>
      <c r="BMF24" s="15"/>
      <c r="BMG24" s="15"/>
      <c r="BMH24" s="15"/>
      <c r="BMI24" s="15"/>
      <c r="BMJ24" s="15"/>
      <c r="BMK24" s="15"/>
      <c r="BML24" s="15"/>
      <c r="BMM24" s="15"/>
      <c r="BMN24" s="15"/>
      <c r="BMO24" s="15"/>
      <c r="BMP24" s="15"/>
      <c r="BMQ24" s="15"/>
      <c r="BMR24" s="15"/>
      <c r="BMS24" s="15"/>
      <c r="BMT24" s="15"/>
      <c r="BMU24" s="15"/>
      <c r="BMV24" s="15"/>
      <c r="BMW24" s="15"/>
      <c r="BMX24" s="15"/>
      <c r="BMY24" s="15"/>
      <c r="BMZ24" s="15"/>
      <c r="BNA24" s="15"/>
      <c r="BNB24" s="15"/>
      <c r="BNC24" s="15"/>
      <c r="BND24" s="15"/>
      <c r="BNE24" s="15"/>
      <c r="BNF24" s="15"/>
      <c r="BNG24" s="15"/>
      <c r="BNH24" s="15"/>
      <c r="BNI24" s="15"/>
      <c r="BNJ24" s="15"/>
      <c r="BNK24" s="15"/>
      <c r="BNL24" s="15"/>
      <c r="BNM24" s="15"/>
      <c r="BNN24" s="15"/>
      <c r="BNO24" s="15"/>
      <c r="BNP24" s="15"/>
      <c r="BNQ24" s="15"/>
      <c r="BNR24" s="15"/>
      <c r="BNS24" s="15"/>
      <c r="BNT24" s="15"/>
      <c r="BNU24" s="15"/>
      <c r="BNV24" s="15"/>
      <c r="BNW24" s="15"/>
      <c r="BNX24" s="15"/>
      <c r="BNY24" s="15"/>
      <c r="BNZ24" s="15"/>
      <c r="BOA24" s="15"/>
      <c r="BOB24" s="15"/>
      <c r="BOC24" s="15"/>
      <c r="BOD24" s="15"/>
      <c r="BOE24" s="15"/>
      <c r="BOF24" s="15"/>
      <c r="BOG24" s="15"/>
      <c r="BOH24" s="15"/>
      <c r="BOI24" s="15"/>
      <c r="BOJ24" s="15"/>
      <c r="BOK24" s="15"/>
      <c r="BOL24" s="15"/>
      <c r="BOM24" s="15"/>
      <c r="BON24" s="15"/>
      <c r="BOO24" s="15"/>
      <c r="BOP24" s="15"/>
      <c r="BOQ24" s="15"/>
      <c r="BOR24" s="15"/>
      <c r="BOS24" s="15"/>
      <c r="BOT24" s="15"/>
      <c r="BOU24" s="15"/>
      <c r="BOV24" s="15"/>
      <c r="BOW24" s="15"/>
      <c r="BOX24" s="15"/>
      <c r="BOY24" s="15"/>
      <c r="BOZ24" s="15"/>
      <c r="BPA24" s="15"/>
      <c r="BPB24" s="15"/>
      <c r="BPC24" s="15"/>
      <c r="BPD24" s="15"/>
      <c r="BPE24" s="15"/>
      <c r="BPF24" s="15"/>
      <c r="BPG24" s="15"/>
      <c r="BPH24" s="15"/>
      <c r="BPI24" s="15"/>
      <c r="BPJ24" s="15"/>
      <c r="BPK24" s="15"/>
      <c r="BPL24" s="15"/>
      <c r="BPM24" s="15"/>
      <c r="BPN24" s="15"/>
      <c r="BPO24" s="15"/>
      <c r="BPP24" s="15"/>
      <c r="BPQ24" s="15"/>
      <c r="BPR24" s="15"/>
      <c r="BPS24" s="15"/>
      <c r="BPT24" s="15"/>
      <c r="BPU24" s="15"/>
      <c r="BPV24" s="15"/>
      <c r="BPW24" s="15"/>
      <c r="BPX24" s="15"/>
      <c r="BPY24" s="15"/>
      <c r="BPZ24" s="15"/>
      <c r="BQA24" s="15"/>
      <c r="BQB24" s="15"/>
      <c r="BQC24" s="15"/>
      <c r="BQD24" s="15"/>
      <c r="BQE24" s="15"/>
      <c r="BQF24" s="15"/>
      <c r="BQG24" s="15"/>
      <c r="BQH24" s="15"/>
      <c r="BQI24" s="15"/>
      <c r="BQJ24" s="15"/>
      <c r="BQK24" s="15"/>
      <c r="BQL24" s="15"/>
      <c r="BQM24" s="15"/>
      <c r="BQN24" s="15"/>
      <c r="BQO24" s="15"/>
      <c r="BQP24" s="15"/>
      <c r="BQQ24" s="15"/>
      <c r="BQR24" s="15"/>
      <c r="BQS24" s="15"/>
      <c r="BQT24" s="15"/>
      <c r="BQU24" s="15"/>
      <c r="BQV24" s="15"/>
      <c r="BQW24" s="15"/>
      <c r="BQX24" s="15"/>
      <c r="BQY24" s="15"/>
      <c r="BQZ24" s="15"/>
      <c r="BRA24" s="15"/>
      <c r="BRB24" s="15"/>
      <c r="BRC24" s="15"/>
      <c r="BRD24" s="15"/>
      <c r="BRE24" s="15"/>
      <c r="BRF24" s="15"/>
      <c r="BRG24" s="15"/>
      <c r="BRH24" s="15"/>
      <c r="BRI24" s="15"/>
      <c r="BRJ24" s="15"/>
      <c r="BRK24" s="15"/>
      <c r="BRL24" s="15"/>
      <c r="BRM24" s="15"/>
      <c r="BRN24" s="15"/>
      <c r="BRO24" s="15"/>
      <c r="BRP24" s="15"/>
      <c r="BRQ24" s="15"/>
      <c r="BRR24" s="15"/>
      <c r="BRS24" s="15"/>
      <c r="BRT24" s="15"/>
      <c r="BRU24" s="15"/>
      <c r="BRV24" s="15"/>
      <c r="BRW24" s="15"/>
      <c r="BRX24" s="15"/>
      <c r="BRY24" s="15"/>
      <c r="BRZ24" s="15"/>
      <c r="BSA24" s="15"/>
      <c r="BSB24" s="15"/>
      <c r="BSC24" s="15"/>
      <c r="BSD24" s="15"/>
      <c r="BSE24" s="15"/>
      <c r="BSF24" s="15"/>
      <c r="BSG24" s="15"/>
      <c r="BSH24" s="15"/>
      <c r="BSI24" s="15"/>
      <c r="BSJ24" s="15"/>
      <c r="BSK24" s="15"/>
      <c r="BSL24" s="15"/>
      <c r="BSM24" s="15"/>
      <c r="BSN24" s="15"/>
      <c r="BSO24" s="15"/>
      <c r="BSP24" s="15"/>
      <c r="BSQ24" s="15"/>
      <c r="BSR24" s="15"/>
      <c r="BSS24" s="15"/>
      <c r="BST24" s="15"/>
      <c r="BSU24" s="15"/>
      <c r="BSV24" s="15"/>
      <c r="BSW24" s="15"/>
      <c r="BSX24" s="15"/>
      <c r="BSY24" s="15"/>
      <c r="BSZ24" s="15"/>
      <c r="BTA24" s="15"/>
      <c r="BTB24" s="15"/>
      <c r="BTC24" s="15"/>
      <c r="BTD24" s="15"/>
      <c r="BTE24" s="15"/>
      <c r="BTF24" s="15"/>
      <c r="BTG24" s="15"/>
      <c r="BTH24" s="15"/>
      <c r="BTI24" s="15"/>
      <c r="BTJ24" s="15"/>
      <c r="BTK24" s="15"/>
      <c r="BTL24" s="15"/>
      <c r="BTM24" s="15"/>
      <c r="BTN24" s="15"/>
      <c r="BTO24" s="15"/>
      <c r="BTP24" s="15"/>
      <c r="BTQ24" s="15"/>
      <c r="BTR24" s="15"/>
      <c r="BTS24" s="15"/>
      <c r="BTT24" s="15"/>
      <c r="BTU24" s="15"/>
      <c r="BTV24" s="15"/>
      <c r="BTW24" s="15"/>
      <c r="BTX24" s="15"/>
      <c r="BTY24" s="15"/>
      <c r="BTZ24" s="15"/>
      <c r="BUA24" s="15"/>
      <c r="BUB24" s="15"/>
      <c r="BUC24" s="15"/>
      <c r="BUD24" s="15"/>
      <c r="BUE24" s="15"/>
      <c r="BUF24" s="15"/>
      <c r="BUG24" s="15"/>
      <c r="BUH24" s="15"/>
      <c r="BUI24" s="15"/>
      <c r="BUJ24" s="15"/>
      <c r="BUK24" s="15"/>
      <c r="BUL24" s="15"/>
      <c r="BUM24" s="15"/>
      <c r="BUN24" s="15"/>
      <c r="BUO24" s="15"/>
      <c r="BUP24" s="15"/>
      <c r="BUQ24" s="15"/>
      <c r="BUR24" s="15"/>
      <c r="BUS24" s="15"/>
      <c r="BUT24" s="15"/>
      <c r="BUU24" s="15"/>
      <c r="BUV24" s="15"/>
      <c r="BUW24" s="15"/>
      <c r="BUX24" s="15"/>
      <c r="BUY24" s="15"/>
      <c r="BUZ24" s="15"/>
      <c r="BVA24" s="15"/>
      <c r="BVB24" s="15"/>
      <c r="BVC24" s="15"/>
      <c r="BVD24" s="15"/>
      <c r="BVE24" s="15"/>
      <c r="BVF24" s="15"/>
      <c r="BVG24" s="15"/>
      <c r="BVH24" s="15"/>
      <c r="BVI24" s="15"/>
    </row>
    <row r="25" spans="1:1933" s="16" customFormat="1" ht="145.5" customHeight="1" x14ac:dyDescent="0.25">
      <c r="A25" s="25">
        <v>13</v>
      </c>
      <c r="B25" s="45" t="s">
        <v>143</v>
      </c>
      <c r="C25" s="23">
        <v>43795</v>
      </c>
      <c r="D25" s="23" t="s">
        <v>108</v>
      </c>
      <c r="E25" s="23" t="s">
        <v>20</v>
      </c>
      <c r="F25" s="23" t="s">
        <v>75</v>
      </c>
      <c r="G25" s="23" t="s">
        <v>144</v>
      </c>
      <c r="H25" s="34">
        <v>14767114</v>
      </c>
      <c r="I25" s="45" t="s">
        <v>145</v>
      </c>
      <c r="J25" s="5">
        <v>0</v>
      </c>
      <c r="K25" s="45" t="s">
        <v>146</v>
      </c>
      <c r="L25" s="30">
        <v>3073164</v>
      </c>
      <c r="M25" s="45" t="s">
        <v>145</v>
      </c>
      <c r="N25" s="2"/>
      <c r="O25" s="45" t="s">
        <v>145</v>
      </c>
      <c r="P25" s="45"/>
      <c r="Q25" s="23" t="s">
        <v>141</v>
      </c>
      <c r="R25" s="23" t="s">
        <v>142</v>
      </c>
      <c r="S25" s="37"/>
      <c r="T25" s="23" t="s">
        <v>113</v>
      </c>
      <c r="U25" s="45">
        <v>104001</v>
      </c>
      <c r="V25" s="23" t="s">
        <v>83</v>
      </c>
      <c r="W25" s="38"/>
      <c r="X25" s="23" t="s">
        <v>147</v>
      </c>
      <c r="Y25" s="23" t="s">
        <v>114</v>
      </c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15"/>
      <c r="BVD25" s="15"/>
      <c r="BVE25" s="15"/>
      <c r="BVF25" s="15"/>
      <c r="BVG25" s="15"/>
      <c r="BVH25" s="15"/>
      <c r="BVI25" s="15"/>
    </row>
    <row r="26" spans="1:1933" s="16" customFormat="1" ht="196.5" customHeight="1" x14ac:dyDescent="0.25">
      <c r="A26" s="25">
        <v>14</v>
      </c>
      <c r="B26" s="45"/>
      <c r="C26" s="23"/>
      <c r="D26" s="23" t="s">
        <v>108</v>
      </c>
      <c r="E26" s="23" t="s">
        <v>208</v>
      </c>
      <c r="F26" s="23" t="s">
        <v>75</v>
      </c>
      <c r="G26" s="23" t="s">
        <v>144</v>
      </c>
      <c r="H26" s="34"/>
      <c r="I26" s="45"/>
      <c r="J26" s="5">
        <v>8600</v>
      </c>
      <c r="K26" s="45"/>
      <c r="L26" s="30"/>
      <c r="M26" s="45"/>
      <c r="N26" s="2"/>
      <c r="O26" s="45"/>
      <c r="P26" s="45"/>
      <c r="Q26" s="23" t="s">
        <v>141</v>
      </c>
      <c r="R26" s="23" t="s">
        <v>142</v>
      </c>
      <c r="S26" s="37"/>
      <c r="T26" s="23" t="s">
        <v>113</v>
      </c>
      <c r="U26" s="45">
        <v>104001</v>
      </c>
      <c r="V26" s="23" t="s">
        <v>83</v>
      </c>
      <c r="W26" s="38"/>
      <c r="X26" s="23" t="s">
        <v>147</v>
      </c>
      <c r="Y26" s="23" t="s">
        <v>114</v>
      </c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  <c r="AMK26" s="15"/>
      <c r="AML26" s="15"/>
      <c r="AMM26" s="15"/>
      <c r="AMN26" s="15"/>
      <c r="AMO26" s="15"/>
      <c r="AMP26" s="15"/>
      <c r="AMQ26" s="15"/>
      <c r="AMR26" s="15"/>
      <c r="AMS26" s="15"/>
      <c r="AMT26" s="15"/>
      <c r="AMU26" s="15"/>
      <c r="AMV26" s="15"/>
      <c r="AMW26" s="15"/>
      <c r="AMX26" s="15"/>
      <c r="AMY26" s="15"/>
      <c r="AMZ26" s="15"/>
      <c r="ANA26" s="15"/>
      <c r="ANB26" s="15"/>
      <c r="ANC26" s="15"/>
      <c r="AND26" s="15"/>
      <c r="ANE26" s="15"/>
      <c r="ANF26" s="15"/>
      <c r="ANG26" s="15"/>
      <c r="ANH26" s="15"/>
      <c r="ANI26" s="15"/>
      <c r="ANJ26" s="15"/>
      <c r="ANK26" s="15"/>
      <c r="ANL26" s="15"/>
      <c r="ANM26" s="15"/>
      <c r="ANN26" s="15"/>
      <c r="ANO26" s="15"/>
      <c r="ANP26" s="15"/>
      <c r="ANQ26" s="15"/>
      <c r="ANR26" s="15"/>
      <c r="ANS26" s="15"/>
      <c r="ANT26" s="15"/>
      <c r="ANU26" s="15"/>
      <c r="ANV26" s="15"/>
      <c r="ANW26" s="15"/>
      <c r="ANX26" s="15"/>
      <c r="ANY26" s="15"/>
      <c r="ANZ26" s="15"/>
      <c r="AOA26" s="15"/>
      <c r="AOB26" s="15"/>
      <c r="AOC26" s="15"/>
      <c r="AOD26" s="15"/>
      <c r="AOE26" s="15"/>
      <c r="AOF26" s="15"/>
      <c r="AOG26" s="15"/>
      <c r="AOH26" s="15"/>
      <c r="AOI26" s="15"/>
      <c r="AOJ26" s="15"/>
      <c r="AOK26" s="15"/>
      <c r="AOL26" s="15"/>
      <c r="AOM26" s="15"/>
      <c r="AON26" s="15"/>
      <c r="AOO26" s="15"/>
      <c r="AOP26" s="15"/>
      <c r="AOQ26" s="15"/>
      <c r="AOR26" s="15"/>
      <c r="AOS26" s="15"/>
      <c r="AOT26" s="15"/>
      <c r="AOU26" s="15"/>
      <c r="AOV26" s="15"/>
      <c r="AOW26" s="15"/>
      <c r="AOX26" s="15"/>
      <c r="AOY26" s="15"/>
      <c r="AOZ26" s="15"/>
      <c r="APA26" s="15"/>
      <c r="APB26" s="15"/>
      <c r="APC26" s="15"/>
      <c r="APD26" s="15"/>
      <c r="APE26" s="15"/>
      <c r="APF26" s="15"/>
      <c r="APG26" s="15"/>
      <c r="APH26" s="15"/>
      <c r="API26" s="15"/>
      <c r="APJ26" s="15"/>
      <c r="APK26" s="15"/>
      <c r="APL26" s="15"/>
      <c r="APM26" s="15"/>
      <c r="APN26" s="15"/>
      <c r="APO26" s="15"/>
      <c r="APP26" s="15"/>
      <c r="APQ26" s="15"/>
      <c r="APR26" s="15"/>
      <c r="APS26" s="15"/>
      <c r="APT26" s="15"/>
      <c r="APU26" s="15"/>
      <c r="APV26" s="15"/>
      <c r="APW26" s="15"/>
      <c r="APX26" s="15"/>
      <c r="APY26" s="15"/>
      <c r="APZ26" s="15"/>
      <c r="AQA26" s="15"/>
      <c r="AQB26" s="15"/>
      <c r="AQC26" s="15"/>
      <c r="AQD26" s="15"/>
      <c r="AQE26" s="15"/>
      <c r="AQF26" s="15"/>
      <c r="AQG26" s="15"/>
      <c r="AQH26" s="15"/>
      <c r="AQI26" s="15"/>
      <c r="AQJ26" s="15"/>
      <c r="AQK26" s="15"/>
      <c r="AQL26" s="15"/>
      <c r="AQM26" s="15"/>
      <c r="AQN26" s="15"/>
      <c r="AQO26" s="15"/>
      <c r="AQP26" s="15"/>
      <c r="AQQ26" s="15"/>
      <c r="AQR26" s="15"/>
      <c r="AQS26" s="15"/>
      <c r="AQT26" s="15"/>
      <c r="AQU26" s="15"/>
      <c r="AQV26" s="15"/>
      <c r="AQW26" s="15"/>
      <c r="AQX26" s="15"/>
      <c r="AQY26" s="15"/>
      <c r="AQZ26" s="15"/>
      <c r="ARA26" s="15"/>
      <c r="ARB26" s="15"/>
      <c r="ARC26" s="15"/>
      <c r="ARD26" s="15"/>
      <c r="ARE26" s="15"/>
      <c r="ARF26" s="15"/>
      <c r="ARG26" s="15"/>
      <c r="ARH26" s="15"/>
      <c r="ARI26" s="15"/>
      <c r="ARJ26" s="15"/>
      <c r="ARK26" s="15"/>
      <c r="ARL26" s="15"/>
      <c r="ARM26" s="15"/>
      <c r="ARN26" s="15"/>
      <c r="ARO26" s="15"/>
      <c r="ARP26" s="15"/>
      <c r="ARQ26" s="15"/>
      <c r="ARR26" s="15"/>
      <c r="ARS26" s="15"/>
      <c r="ART26" s="15"/>
      <c r="ARU26" s="15"/>
      <c r="ARV26" s="15"/>
      <c r="ARW26" s="15"/>
      <c r="ARX26" s="15"/>
      <c r="ARY26" s="15"/>
      <c r="ARZ26" s="15"/>
      <c r="ASA26" s="15"/>
      <c r="ASB26" s="15"/>
      <c r="ASC26" s="15"/>
      <c r="ASD26" s="15"/>
      <c r="ASE26" s="15"/>
      <c r="ASF26" s="15"/>
      <c r="ASG26" s="15"/>
      <c r="ASH26" s="15"/>
      <c r="ASI26" s="15"/>
      <c r="ASJ26" s="15"/>
      <c r="ASK26" s="15"/>
      <c r="ASL26" s="15"/>
      <c r="ASM26" s="15"/>
      <c r="ASN26" s="15"/>
      <c r="ASO26" s="15"/>
      <c r="ASP26" s="15"/>
      <c r="ASQ26" s="15"/>
      <c r="ASR26" s="15"/>
      <c r="ASS26" s="15"/>
      <c r="AST26" s="15"/>
      <c r="ASU26" s="15"/>
      <c r="ASV26" s="15"/>
      <c r="ASW26" s="15"/>
      <c r="ASX26" s="15"/>
      <c r="ASY26" s="15"/>
      <c r="ASZ26" s="15"/>
      <c r="ATA26" s="15"/>
      <c r="ATB26" s="15"/>
      <c r="ATC26" s="15"/>
      <c r="ATD26" s="15"/>
      <c r="ATE26" s="15"/>
      <c r="ATF26" s="15"/>
      <c r="ATG26" s="15"/>
      <c r="ATH26" s="15"/>
      <c r="ATI26" s="15"/>
      <c r="ATJ26" s="15"/>
      <c r="ATK26" s="15"/>
      <c r="ATL26" s="15"/>
      <c r="ATM26" s="15"/>
      <c r="ATN26" s="15"/>
      <c r="ATO26" s="15"/>
      <c r="ATP26" s="15"/>
      <c r="ATQ26" s="15"/>
      <c r="ATR26" s="15"/>
      <c r="ATS26" s="15"/>
      <c r="ATT26" s="15"/>
      <c r="ATU26" s="15"/>
      <c r="ATV26" s="15"/>
      <c r="ATW26" s="15"/>
      <c r="ATX26" s="15"/>
      <c r="ATY26" s="15"/>
      <c r="ATZ26" s="15"/>
      <c r="AUA26" s="15"/>
      <c r="AUB26" s="15"/>
      <c r="AUC26" s="15"/>
      <c r="AUD26" s="15"/>
      <c r="AUE26" s="15"/>
      <c r="AUF26" s="15"/>
      <c r="AUG26" s="15"/>
      <c r="AUH26" s="15"/>
      <c r="AUI26" s="15"/>
      <c r="AUJ26" s="15"/>
      <c r="AUK26" s="15"/>
      <c r="AUL26" s="15"/>
      <c r="AUM26" s="15"/>
      <c r="AUN26" s="15"/>
      <c r="AUO26" s="15"/>
      <c r="AUP26" s="15"/>
      <c r="AUQ26" s="15"/>
      <c r="AUR26" s="15"/>
      <c r="AUS26" s="15"/>
      <c r="AUT26" s="15"/>
      <c r="AUU26" s="15"/>
      <c r="AUV26" s="15"/>
      <c r="AUW26" s="15"/>
      <c r="AUX26" s="15"/>
      <c r="AUY26" s="15"/>
      <c r="AUZ26" s="15"/>
      <c r="AVA26" s="15"/>
      <c r="AVB26" s="15"/>
      <c r="AVC26" s="15"/>
      <c r="AVD26" s="15"/>
      <c r="AVE26" s="15"/>
      <c r="AVF26" s="15"/>
      <c r="AVG26" s="15"/>
      <c r="AVH26" s="15"/>
      <c r="AVI26" s="15"/>
      <c r="AVJ26" s="15"/>
      <c r="AVK26" s="15"/>
      <c r="AVL26" s="15"/>
      <c r="AVM26" s="15"/>
      <c r="AVN26" s="15"/>
      <c r="AVO26" s="15"/>
      <c r="AVP26" s="15"/>
      <c r="AVQ26" s="15"/>
      <c r="AVR26" s="15"/>
      <c r="AVS26" s="15"/>
      <c r="AVT26" s="15"/>
      <c r="AVU26" s="15"/>
      <c r="AVV26" s="15"/>
      <c r="AVW26" s="15"/>
      <c r="AVX26" s="15"/>
      <c r="AVY26" s="15"/>
      <c r="AVZ26" s="15"/>
      <c r="AWA26" s="15"/>
      <c r="AWB26" s="15"/>
      <c r="AWC26" s="15"/>
      <c r="AWD26" s="15"/>
      <c r="AWE26" s="15"/>
      <c r="AWF26" s="15"/>
      <c r="AWG26" s="15"/>
      <c r="AWH26" s="15"/>
      <c r="AWI26" s="15"/>
      <c r="AWJ26" s="15"/>
      <c r="AWK26" s="15"/>
      <c r="AWL26" s="15"/>
      <c r="AWM26" s="15"/>
      <c r="AWN26" s="15"/>
      <c r="AWO26" s="15"/>
      <c r="AWP26" s="15"/>
      <c r="AWQ26" s="15"/>
      <c r="AWR26" s="15"/>
      <c r="AWS26" s="15"/>
      <c r="AWT26" s="15"/>
      <c r="AWU26" s="15"/>
      <c r="AWV26" s="15"/>
      <c r="AWW26" s="15"/>
      <c r="AWX26" s="15"/>
      <c r="AWY26" s="15"/>
      <c r="AWZ26" s="15"/>
      <c r="AXA26" s="15"/>
      <c r="AXB26" s="15"/>
      <c r="AXC26" s="15"/>
      <c r="AXD26" s="15"/>
      <c r="AXE26" s="15"/>
      <c r="AXF26" s="15"/>
      <c r="AXG26" s="15"/>
      <c r="AXH26" s="15"/>
      <c r="AXI26" s="15"/>
      <c r="AXJ26" s="15"/>
      <c r="AXK26" s="15"/>
      <c r="AXL26" s="15"/>
      <c r="AXM26" s="15"/>
      <c r="AXN26" s="15"/>
      <c r="AXO26" s="15"/>
      <c r="AXP26" s="15"/>
      <c r="AXQ26" s="15"/>
      <c r="AXR26" s="15"/>
      <c r="AXS26" s="15"/>
      <c r="AXT26" s="15"/>
      <c r="AXU26" s="15"/>
      <c r="AXV26" s="15"/>
      <c r="AXW26" s="15"/>
      <c r="AXX26" s="15"/>
      <c r="AXY26" s="15"/>
      <c r="AXZ26" s="15"/>
      <c r="AYA26" s="15"/>
      <c r="AYB26" s="15"/>
      <c r="AYC26" s="15"/>
      <c r="AYD26" s="15"/>
      <c r="AYE26" s="15"/>
      <c r="AYF26" s="15"/>
      <c r="AYG26" s="15"/>
      <c r="AYH26" s="15"/>
      <c r="AYI26" s="15"/>
      <c r="AYJ26" s="15"/>
      <c r="AYK26" s="15"/>
      <c r="AYL26" s="15"/>
      <c r="AYM26" s="15"/>
      <c r="AYN26" s="15"/>
      <c r="AYO26" s="15"/>
      <c r="AYP26" s="15"/>
      <c r="AYQ26" s="15"/>
      <c r="AYR26" s="15"/>
      <c r="AYS26" s="15"/>
      <c r="AYT26" s="15"/>
      <c r="AYU26" s="15"/>
      <c r="AYV26" s="15"/>
      <c r="AYW26" s="15"/>
      <c r="AYX26" s="15"/>
      <c r="AYY26" s="15"/>
      <c r="AYZ26" s="15"/>
      <c r="AZA26" s="15"/>
      <c r="AZB26" s="15"/>
      <c r="AZC26" s="15"/>
      <c r="AZD26" s="15"/>
      <c r="AZE26" s="15"/>
      <c r="AZF26" s="15"/>
      <c r="AZG26" s="15"/>
      <c r="AZH26" s="15"/>
      <c r="AZI26" s="15"/>
      <c r="AZJ26" s="15"/>
      <c r="AZK26" s="15"/>
      <c r="AZL26" s="15"/>
      <c r="AZM26" s="15"/>
      <c r="AZN26" s="15"/>
      <c r="AZO26" s="15"/>
      <c r="AZP26" s="15"/>
      <c r="AZQ26" s="15"/>
      <c r="AZR26" s="15"/>
      <c r="AZS26" s="15"/>
      <c r="AZT26" s="15"/>
      <c r="AZU26" s="15"/>
      <c r="AZV26" s="15"/>
      <c r="AZW26" s="15"/>
      <c r="AZX26" s="15"/>
      <c r="AZY26" s="15"/>
      <c r="AZZ26" s="15"/>
      <c r="BAA26" s="15"/>
      <c r="BAB26" s="15"/>
      <c r="BAC26" s="15"/>
      <c r="BAD26" s="15"/>
      <c r="BAE26" s="15"/>
      <c r="BAF26" s="15"/>
      <c r="BAG26" s="15"/>
      <c r="BAH26" s="15"/>
      <c r="BAI26" s="15"/>
      <c r="BAJ26" s="15"/>
      <c r="BAK26" s="15"/>
      <c r="BAL26" s="15"/>
      <c r="BAM26" s="15"/>
      <c r="BAN26" s="15"/>
      <c r="BAO26" s="15"/>
      <c r="BAP26" s="15"/>
      <c r="BAQ26" s="15"/>
      <c r="BAR26" s="15"/>
      <c r="BAS26" s="15"/>
      <c r="BAT26" s="15"/>
      <c r="BAU26" s="15"/>
      <c r="BAV26" s="15"/>
      <c r="BAW26" s="15"/>
      <c r="BAX26" s="15"/>
      <c r="BAY26" s="15"/>
      <c r="BAZ26" s="15"/>
      <c r="BBA26" s="15"/>
      <c r="BBB26" s="15"/>
      <c r="BBC26" s="15"/>
      <c r="BBD26" s="15"/>
      <c r="BBE26" s="15"/>
      <c r="BBF26" s="15"/>
      <c r="BBG26" s="15"/>
      <c r="BBH26" s="15"/>
      <c r="BBI26" s="15"/>
      <c r="BBJ26" s="15"/>
      <c r="BBK26" s="15"/>
      <c r="BBL26" s="15"/>
      <c r="BBM26" s="15"/>
      <c r="BBN26" s="15"/>
      <c r="BBO26" s="15"/>
      <c r="BBP26" s="15"/>
      <c r="BBQ26" s="15"/>
      <c r="BBR26" s="15"/>
      <c r="BBS26" s="15"/>
      <c r="BBT26" s="15"/>
      <c r="BBU26" s="15"/>
      <c r="BBV26" s="15"/>
      <c r="BBW26" s="15"/>
      <c r="BBX26" s="15"/>
      <c r="BBY26" s="15"/>
      <c r="BBZ26" s="15"/>
      <c r="BCA26" s="15"/>
      <c r="BCB26" s="15"/>
      <c r="BCC26" s="15"/>
      <c r="BCD26" s="15"/>
      <c r="BCE26" s="15"/>
      <c r="BCF26" s="15"/>
      <c r="BCG26" s="15"/>
      <c r="BCH26" s="15"/>
      <c r="BCI26" s="15"/>
      <c r="BCJ26" s="15"/>
      <c r="BCK26" s="15"/>
      <c r="BCL26" s="15"/>
      <c r="BCM26" s="15"/>
      <c r="BCN26" s="15"/>
      <c r="BCO26" s="15"/>
      <c r="BCP26" s="15"/>
      <c r="BCQ26" s="15"/>
      <c r="BCR26" s="15"/>
      <c r="BCS26" s="15"/>
      <c r="BCT26" s="15"/>
      <c r="BCU26" s="15"/>
      <c r="BCV26" s="15"/>
      <c r="BCW26" s="15"/>
      <c r="BCX26" s="15"/>
      <c r="BCY26" s="15"/>
      <c r="BCZ26" s="15"/>
      <c r="BDA26" s="15"/>
      <c r="BDB26" s="15"/>
      <c r="BDC26" s="15"/>
      <c r="BDD26" s="15"/>
      <c r="BDE26" s="15"/>
      <c r="BDF26" s="15"/>
      <c r="BDG26" s="15"/>
      <c r="BDH26" s="15"/>
      <c r="BDI26" s="15"/>
      <c r="BDJ26" s="15"/>
      <c r="BDK26" s="15"/>
      <c r="BDL26" s="15"/>
      <c r="BDM26" s="15"/>
      <c r="BDN26" s="15"/>
      <c r="BDO26" s="15"/>
      <c r="BDP26" s="15"/>
      <c r="BDQ26" s="15"/>
      <c r="BDR26" s="15"/>
      <c r="BDS26" s="15"/>
      <c r="BDT26" s="15"/>
      <c r="BDU26" s="15"/>
      <c r="BDV26" s="15"/>
      <c r="BDW26" s="15"/>
      <c r="BDX26" s="15"/>
      <c r="BDY26" s="15"/>
      <c r="BDZ26" s="15"/>
      <c r="BEA26" s="15"/>
      <c r="BEB26" s="15"/>
      <c r="BEC26" s="15"/>
      <c r="BED26" s="15"/>
      <c r="BEE26" s="15"/>
      <c r="BEF26" s="15"/>
      <c r="BEG26" s="15"/>
      <c r="BEH26" s="15"/>
      <c r="BEI26" s="15"/>
      <c r="BEJ26" s="15"/>
      <c r="BEK26" s="15"/>
      <c r="BEL26" s="15"/>
      <c r="BEM26" s="15"/>
      <c r="BEN26" s="15"/>
      <c r="BEO26" s="15"/>
      <c r="BEP26" s="15"/>
      <c r="BEQ26" s="15"/>
      <c r="BER26" s="15"/>
      <c r="BES26" s="15"/>
      <c r="BET26" s="15"/>
      <c r="BEU26" s="15"/>
      <c r="BEV26" s="15"/>
      <c r="BEW26" s="15"/>
      <c r="BEX26" s="15"/>
      <c r="BEY26" s="15"/>
      <c r="BEZ26" s="15"/>
      <c r="BFA26" s="15"/>
      <c r="BFB26" s="15"/>
      <c r="BFC26" s="15"/>
      <c r="BFD26" s="15"/>
      <c r="BFE26" s="15"/>
      <c r="BFF26" s="15"/>
      <c r="BFG26" s="15"/>
      <c r="BFH26" s="15"/>
      <c r="BFI26" s="15"/>
      <c r="BFJ26" s="15"/>
      <c r="BFK26" s="15"/>
      <c r="BFL26" s="15"/>
      <c r="BFM26" s="15"/>
      <c r="BFN26" s="15"/>
      <c r="BFO26" s="15"/>
      <c r="BFP26" s="15"/>
      <c r="BFQ26" s="15"/>
      <c r="BFR26" s="15"/>
      <c r="BFS26" s="15"/>
      <c r="BFT26" s="15"/>
      <c r="BFU26" s="15"/>
      <c r="BFV26" s="15"/>
      <c r="BFW26" s="15"/>
      <c r="BFX26" s="15"/>
      <c r="BFY26" s="15"/>
      <c r="BFZ26" s="15"/>
      <c r="BGA26" s="15"/>
      <c r="BGB26" s="15"/>
      <c r="BGC26" s="15"/>
      <c r="BGD26" s="15"/>
      <c r="BGE26" s="15"/>
      <c r="BGF26" s="15"/>
      <c r="BGG26" s="15"/>
      <c r="BGH26" s="15"/>
      <c r="BGI26" s="15"/>
      <c r="BGJ26" s="15"/>
      <c r="BGK26" s="15"/>
      <c r="BGL26" s="15"/>
      <c r="BGM26" s="15"/>
      <c r="BGN26" s="15"/>
      <c r="BGO26" s="15"/>
      <c r="BGP26" s="15"/>
      <c r="BGQ26" s="15"/>
      <c r="BGR26" s="15"/>
      <c r="BGS26" s="15"/>
      <c r="BGT26" s="15"/>
      <c r="BGU26" s="15"/>
      <c r="BGV26" s="15"/>
      <c r="BGW26" s="15"/>
      <c r="BGX26" s="15"/>
      <c r="BGY26" s="15"/>
      <c r="BGZ26" s="15"/>
      <c r="BHA26" s="15"/>
      <c r="BHB26" s="15"/>
      <c r="BHC26" s="15"/>
      <c r="BHD26" s="15"/>
      <c r="BHE26" s="15"/>
      <c r="BHF26" s="15"/>
      <c r="BHG26" s="15"/>
      <c r="BHH26" s="15"/>
      <c r="BHI26" s="15"/>
      <c r="BHJ26" s="15"/>
      <c r="BHK26" s="15"/>
      <c r="BHL26" s="15"/>
      <c r="BHM26" s="15"/>
      <c r="BHN26" s="15"/>
      <c r="BHO26" s="15"/>
      <c r="BHP26" s="15"/>
      <c r="BHQ26" s="15"/>
      <c r="BHR26" s="15"/>
      <c r="BHS26" s="15"/>
      <c r="BHT26" s="15"/>
      <c r="BHU26" s="15"/>
      <c r="BHV26" s="15"/>
      <c r="BHW26" s="15"/>
      <c r="BHX26" s="15"/>
      <c r="BHY26" s="15"/>
      <c r="BHZ26" s="15"/>
      <c r="BIA26" s="15"/>
      <c r="BIB26" s="15"/>
      <c r="BIC26" s="15"/>
      <c r="BID26" s="15"/>
      <c r="BIE26" s="15"/>
      <c r="BIF26" s="15"/>
      <c r="BIG26" s="15"/>
      <c r="BIH26" s="15"/>
      <c r="BII26" s="15"/>
      <c r="BIJ26" s="15"/>
      <c r="BIK26" s="15"/>
      <c r="BIL26" s="15"/>
      <c r="BIM26" s="15"/>
      <c r="BIN26" s="15"/>
      <c r="BIO26" s="15"/>
      <c r="BIP26" s="15"/>
      <c r="BIQ26" s="15"/>
      <c r="BIR26" s="15"/>
      <c r="BIS26" s="15"/>
      <c r="BIT26" s="15"/>
      <c r="BIU26" s="15"/>
      <c r="BIV26" s="15"/>
      <c r="BIW26" s="15"/>
      <c r="BIX26" s="15"/>
      <c r="BIY26" s="15"/>
      <c r="BIZ26" s="15"/>
      <c r="BJA26" s="15"/>
      <c r="BJB26" s="15"/>
      <c r="BJC26" s="15"/>
      <c r="BJD26" s="15"/>
      <c r="BJE26" s="15"/>
      <c r="BJF26" s="15"/>
      <c r="BJG26" s="15"/>
      <c r="BJH26" s="15"/>
      <c r="BJI26" s="15"/>
      <c r="BJJ26" s="15"/>
      <c r="BJK26" s="15"/>
      <c r="BJL26" s="15"/>
      <c r="BJM26" s="15"/>
      <c r="BJN26" s="15"/>
      <c r="BJO26" s="15"/>
      <c r="BJP26" s="15"/>
      <c r="BJQ26" s="15"/>
      <c r="BJR26" s="15"/>
      <c r="BJS26" s="15"/>
      <c r="BJT26" s="15"/>
      <c r="BJU26" s="15"/>
      <c r="BJV26" s="15"/>
      <c r="BJW26" s="15"/>
      <c r="BJX26" s="15"/>
      <c r="BJY26" s="15"/>
      <c r="BJZ26" s="15"/>
      <c r="BKA26" s="15"/>
      <c r="BKB26" s="15"/>
      <c r="BKC26" s="15"/>
      <c r="BKD26" s="15"/>
      <c r="BKE26" s="15"/>
      <c r="BKF26" s="15"/>
      <c r="BKG26" s="15"/>
      <c r="BKH26" s="15"/>
      <c r="BKI26" s="15"/>
      <c r="BKJ26" s="15"/>
      <c r="BKK26" s="15"/>
      <c r="BKL26" s="15"/>
      <c r="BKM26" s="15"/>
      <c r="BKN26" s="15"/>
      <c r="BKO26" s="15"/>
      <c r="BKP26" s="15"/>
      <c r="BKQ26" s="15"/>
      <c r="BKR26" s="15"/>
      <c r="BKS26" s="15"/>
      <c r="BKT26" s="15"/>
      <c r="BKU26" s="15"/>
      <c r="BKV26" s="15"/>
      <c r="BKW26" s="15"/>
      <c r="BKX26" s="15"/>
      <c r="BKY26" s="15"/>
      <c r="BKZ26" s="15"/>
      <c r="BLA26" s="15"/>
      <c r="BLB26" s="15"/>
      <c r="BLC26" s="15"/>
      <c r="BLD26" s="15"/>
      <c r="BLE26" s="15"/>
      <c r="BLF26" s="15"/>
      <c r="BLG26" s="15"/>
      <c r="BLH26" s="15"/>
      <c r="BLI26" s="15"/>
      <c r="BLJ26" s="15"/>
      <c r="BLK26" s="15"/>
      <c r="BLL26" s="15"/>
      <c r="BLM26" s="15"/>
      <c r="BLN26" s="15"/>
      <c r="BLO26" s="15"/>
      <c r="BLP26" s="15"/>
      <c r="BLQ26" s="15"/>
      <c r="BLR26" s="15"/>
      <c r="BLS26" s="15"/>
      <c r="BLT26" s="15"/>
      <c r="BLU26" s="15"/>
      <c r="BLV26" s="15"/>
      <c r="BLW26" s="15"/>
      <c r="BLX26" s="15"/>
      <c r="BLY26" s="15"/>
      <c r="BLZ26" s="15"/>
      <c r="BMA26" s="15"/>
      <c r="BMB26" s="15"/>
      <c r="BMC26" s="15"/>
      <c r="BMD26" s="15"/>
      <c r="BME26" s="15"/>
      <c r="BMF26" s="15"/>
      <c r="BMG26" s="15"/>
      <c r="BMH26" s="15"/>
      <c r="BMI26" s="15"/>
      <c r="BMJ26" s="15"/>
      <c r="BMK26" s="15"/>
      <c r="BML26" s="15"/>
      <c r="BMM26" s="15"/>
      <c r="BMN26" s="15"/>
      <c r="BMO26" s="15"/>
      <c r="BMP26" s="15"/>
      <c r="BMQ26" s="15"/>
      <c r="BMR26" s="15"/>
      <c r="BMS26" s="15"/>
      <c r="BMT26" s="15"/>
      <c r="BMU26" s="15"/>
      <c r="BMV26" s="15"/>
      <c r="BMW26" s="15"/>
      <c r="BMX26" s="15"/>
      <c r="BMY26" s="15"/>
      <c r="BMZ26" s="15"/>
      <c r="BNA26" s="15"/>
      <c r="BNB26" s="15"/>
      <c r="BNC26" s="15"/>
      <c r="BND26" s="15"/>
      <c r="BNE26" s="15"/>
      <c r="BNF26" s="15"/>
      <c r="BNG26" s="15"/>
      <c r="BNH26" s="15"/>
      <c r="BNI26" s="15"/>
      <c r="BNJ26" s="15"/>
      <c r="BNK26" s="15"/>
      <c r="BNL26" s="15"/>
      <c r="BNM26" s="15"/>
      <c r="BNN26" s="15"/>
      <c r="BNO26" s="15"/>
      <c r="BNP26" s="15"/>
      <c r="BNQ26" s="15"/>
      <c r="BNR26" s="15"/>
      <c r="BNS26" s="15"/>
      <c r="BNT26" s="15"/>
      <c r="BNU26" s="15"/>
      <c r="BNV26" s="15"/>
      <c r="BNW26" s="15"/>
      <c r="BNX26" s="15"/>
      <c r="BNY26" s="15"/>
      <c r="BNZ26" s="15"/>
      <c r="BOA26" s="15"/>
      <c r="BOB26" s="15"/>
      <c r="BOC26" s="15"/>
      <c r="BOD26" s="15"/>
      <c r="BOE26" s="15"/>
      <c r="BOF26" s="15"/>
      <c r="BOG26" s="15"/>
      <c r="BOH26" s="15"/>
      <c r="BOI26" s="15"/>
      <c r="BOJ26" s="15"/>
      <c r="BOK26" s="15"/>
      <c r="BOL26" s="15"/>
      <c r="BOM26" s="15"/>
      <c r="BON26" s="15"/>
      <c r="BOO26" s="15"/>
      <c r="BOP26" s="15"/>
      <c r="BOQ26" s="15"/>
      <c r="BOR26" s="15"/>
      <c r="BOS26" s="15"/>
      <c r="BOT26" s="15"/>
      <c r="BOU26" s="15"/>
      <c r="BOV26" s="15"/>
      <c r="BOW26" s="15"/>
      <c r="BOX26" s="15"/>
      <c r="BOY26" s="15"/>
      <c r="BOZ26" s="15"/>
      <c r="BPA26" s="15"/>
      <c r="BPB26" s="15"/>
      <c r="BPC26" s="15"/>
      <c r="BPD26" s="15"/>
      <c r="BPE26" s="15"/>
      <c r="BPF26" s="15"/>
      <c r="BPG26" s="15"/>
      <c r="BPH26" s="15"/>
      <c r="BPI26" s="15"/>
      <c r="BPJ26" s="15"/>
      <c r="BPK26" s="15"/>
      <c r="BPL26" s="15"/>
      <c r="BPM26" s="15"/>
      <c r="BPN26" s="15"/>
      <c r="BPO26" s="15"/>
      <c r="BPP26" s="15"/>
      <c r="BPQ26" s="15"/>
      <c r="BPR26" s="15"/>
      <c r="BPS26" s="15"/>
      <c r="BPT26" s="15"/>
      <c r="BPU26" s="15"/>
      <c r="BPV26" s="15"/>
      <c r="BPW26" s="15"/>
      <c r="BPX26" s="15"/>
      <c r="BPY26" s="15"/>
      <c r="BPZ26" s="15"/>
      <c r="BQA26" s="15"/>
      <c r="BQB26" s="15"/>
      <c r="BQC26" s="15"/>
      <c r="BQD26" s="15"/>
      <c r="BQE26" s="15"/>
      <c r="BQF26" s="15"/>
      <c r="BQG26" s="15"/>
      <c r="BQH26" s="15"/>
      <c r="BQI26" s="15"/>
      <c r="BQJ26" s="15"/>
      <c r="BQK26" s="15"/>
      <c r="BQL26" s="15"/>
      <c r="BQM26" s="15"/>
      <c r="BQN26" s="15"/>
      <c r="BQO26" s="15"/>
      <c r="BQP26" s="15"/>
      <c r="BQQ26" s="15"/>
      <c r="BQR26" s="15"/>
      <c r="BQS26" s="15"/>
      <c r="BQT26" s="15"/>
      <c r="BQU26" s="15"/>
      <c r="BQV26" s="15"/>
      <c r="BQW26" s="15"/>
      <c r="BQX26" s="15"/>
      <c r="BQY26" s="15"/>
      <c r="BQZ26" s="15"/>
      <c r="BRA26" s="15"/>
      <c r="BRB26" s="15"/>
      <c r="BRC26" s="15"/>
      <c r="BRD26" s="15"/>
      <c r="BRE26" s="15"/>
      <c r="BRF26" s="15"/>
      <c r="BRG26" s="15"/>
      <c r="BRH26" s="15"/>
      <c r="BRI26" s="15"/>
      <c r="BRJ26" s="15"/>
      <c r="BRK26" s="15"/>
      <c r="BRL26" s="15"/>
      <c r="BRM26" s="15"/>
      <c r="BRN26" s="15"/>
      <c r="BRO26" s="15"/>
      <c r="BRP26" s="15"/>
      <c r="BRQ26" s="15"/>
      <c r="BRR26" s="15"/>
      <c r="BRS26" s="15"/>
      <c r="BRT26" s="15"/>
      <c r="BRU26" s="15"/>
      <c r="BRV26" s="15"/>
      <c r="BRW26" s="15"/>
      <c r="BRX26" s="15"/>
      <c r="BRY26" s="15"/>
      <c r="BRZ26" s="15"/>
      <c r="BSA26" s="15"/>
      <c r="BSB26" s="15"/>
      <c r="BSC26" s="15"/>
      <c r="BSD26" s="15"/>
      <c r="BSE26" s="15"/>
      <c r="BSF26" s="15"/>
      <c r="BSG26" s="15"/>
      <c r="BSH26" s="15"/>
      <c r="BSI26" s="15"/>
      <c r="BSJ26" s="15"/>
      <c r="BSK26" s="15"/>
      <c r="BSL26" s="15"/>
      <c r="BSM26" s="15"/>
      <c r="BSN26" s="15"/>
      <c r="BSO26" s="15"/>
      <c r="BSP26" s="15"/>
      <c r="BSQ26" s="15"/>
      <c r="BSR26" s="15"/>
      <c r="BSS26" s="15"/>
      <c r="BST26" s="15"/>
      <c r="BSU26" s="15"/>
      <c r="BSV26" s="15"/>
      <c r="BSW26" s="15"/>
      <c r="BSX26" s="15"/>
      <c r="BSY26" s="15"/>
      <c r="BSZ26" s="15"/>
      <c r="BTA26" s="15"/>
      <c r="BTB26" s="15"/>
      <c r="BTC26" s="15"/>
      <c r="BTD26" s="15"/>
      <c r="BTE26" s="15"/>
      <c r="BTF26" s="15"/>
      <c r="BTG26" s="15"/>
      <c r="BTH26" s="15"/>
      <c r="BTI26" s="15"/>
      <c r="BTJ26" s="15"/>
      <c r="BTK26" s="15"/>
      <c r="BTL26" s="15"/>
      <c r="BTM26" s="15"/>
      <c r="BTN26" s="15"/>
      <c r="BTO26" s="15"/>
      <c r="BTP26" s="15"/>
      <c r="BTQ26" s="15"/>
      <c r="BTR26" s="15"/>
      <c r="BTS26" s="15"/>
      <c r="BTT26" s="15"/>
      <c r="BTU26" s="15"/>
      <c r="BTV26" s="15"/>
      <c r="BTW26" s="15"/>
      <c r="BTX26" s="15"/>
      <c r="BTY26" s="15"/>
      <c r="BTZ26" s="15"/>
      <c r="BUA26" s="15"/>
      <c r="BUB26" s="15"/>
      <c r="BUC26" s="15"/>
      <c r="BUD26" s="15"/>
      <c r="BUE26" s="15"/>
      <c r="BUF26" s="15"/>
      <c r="BUG26" s="15"/>
      <c r="BUH26" s="15"/>
      <c r="BUI26" s="15"/>
      <c r="BUJ26" s="15"/>
      <c r="BUK26" s="15"/>
      <c r="BUL26" s="15"/>
      <c r="BUM26" s="15"/>
      <c r="BUN26" s="15"/>
      <c r="BUO26" s="15"/>
      <c r="BUP26" s="15"/>
      <c r="BUQ26" s="15"/>
      <c r="BUR26" s="15"/>
      <c r="BUS26" s="15"/>
      <c r="BUT26" s="15"/>
      <c r="BUU26" s="15"/>
      <c r="BUV26" s="15"/>
      <c r="BUW26" s="15"/>
      <c r="BUX26" s="15"/>
      <c r="BUY26" s="15"/>
      <c r="BUZ26" s="15"/>
      <c r="BVA26" s="15"/>
      <c r="BVB26" s="15"/>
      <c r="BVC26" s="15"/>
      <c r="BVD26" s="15"/>
      <c r="BVE26" s="15"/>
      <c r="BVF26" s="15"/>
      <c r="BVG26" s="15"/>
      <c r="BVH26" s="15"/>
      <c r="BVI26" s="15"/>
    </row>
    <row r="27" spans="1:1933" s="16" customFormat="1" ht="146.25" customHeight="1" x14ac:dyDescent="0.25">
      <c r="A27" s="25">
        <v>15</v>
      </c>
      <c r="B27" s="45" t="s">
        <v>148</v>
      </c>
      <c r="C27" s="45" t="s">
        <v>149</v>
      </c>
      <c r="D27" s="45" t="s">
        <v>150</v>
      </c>
      <c r="E27" s="45" t="s">
        <v>151</v>
      </c>
      <c r="F27" s="23" t="s">
        <v>75</v>
      </c>
      <c r="G27" s="45" t="s">
        <v>76</v>
      </c>
      <c r="H27" s="39">
        <f>2192610+309300</f>
        <v>2501910</v>
      </c>
      <c r="I27" s="45" t="s">
        <v>152</v>
      </c>
      <c r="J27" s="5">
        <v>35191.199999999997</v>
      </c>
      <c r="K27" s="45" t="s">
        <v>152</v>
      </c>
      <c r="L27" s="30">
        <f>163688.09+445409.95</f>
        <v>609098.04</v>
      </c>
      <c r="M27" s="45" t="s">
        <v>152</v>
      </c>
      <c r="N27" s="2">
        <v>29383.740000000005</v>
      </c>
      <c r="O27" s="45"/>
      <c r="P27" s="45"/>
      <c r="Q27" s="45" t="s">
        <v>153</v>
      </c>
      <c r="R27" s="45" t="s">
        <v>154</v>
      </c>
      <c r="S27" s="37"/>
      <c r="T27" s="45" t="s">
        <v>141</v>
      </c>
      <c r="U27" s="45"/>
      <c r="V27" s="45" t="s">
        <v>155</v>
      </c>
      <c r="W27" s="38"/>
      <c r="X27" s="45" t="s">
        <v>153</v>
      </c>
      <c r="Y27" s="45" t="s">
        <v>94</v>
      </c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  <c r="AMK27" s="15"/>
      <c r="AML27" s="15"/>
      <c r="AMM27" s="15"/>
      <c r="AMN27" s="15"/>
      <c r="AMO27" s="15"/>
      <c r="AMP27" s="15"/>
      <c r="AMQ27" s="15"/>
      <c r="AMR27" s="15"/>
      <c r="AMS27" s="15"/>
      <c r="AMT27" s="15"/>
      <c r="AMU27" s="15"/>
      <c r="AMV27" s="15"/>
      <c r="AMW27" s="15"/>
      <c r="AMX27" s="15"/>
      <c r="AMY27" s="15"/>
      <c r="AMZ27" s="15"/>
      <c r="ANA27" s="15"/>
      <c r="ANB27" s="15"/>
      <c r="ANC27" s="15"/>
      <c r="AND27" s="15"/>
      <c r="ANE27" s="15"/>
      <c r="ANF27" s="15"/>
      <c r="ANG27" s="15"/>
      <c r="ANH27" s="15"/>
      <c r="ANI27" s="15"/>
      <c r="ANJ27" s="15"/>
      <c r="ANK27" s="15"/>
      <c r="ANL27" s="15"/>
      <c r="ANM27" s="15"/>
      <c r="ANN27" s="15"/>
      <c r="ANO27" s="15"/>
      <c r="ANP27" s="15"/>
      <c r="ANQ27" s="15"/>
      <c r="ANR27" s="15"/>
      <c r="ANS27" s="15"/>
      <c r="ANT27" s="15"/>
      <c r="ANU27" s="15"/>
      <c r="ANV27" s="15"/>
      <c r="ANW27" s="15"/>
      <c r="ANX27" s="15"/>
      <c r="ANY27" s="15"/>
      <c r="ANZ27" s="15"/>
      <c r="AOA27" s="15"/>
      <c r="AOB27" s="15"/>
      <c r="AOC27" s="15"/>
      <c r="AOD27" s="15"/>
      <c r="AOE27" s="15"/>
      <c r="AOF27" s="15"/>
      <c r="AOG27" s="15"/>
      <c r="AOH27" s="15"/>
      <c r="AOI27" s="15"/>
      <c r="AOJ27" s="15"/>
      <c r="AOK27" s="15"/>
      <c r="AOL27" s="15"/>
      <c r="AOM27" s="15"/>
      <c r="AON27" s="15"/>
      <c r="AOO27" s="15"/>
      <c r="AOP27" s="15"/>
      <c r="AOQ27" s="15"/>
      <c r="AOR27" s="15"/>
      <c r="AOS27" s="15"/>
      <c r="AOT27" s="15"/>
      <c r="AOU27" s="15"/>
      <c r="AOV27" s="15"/>
      <c r="AOW27" s="15"/>
      <c r="AOX27" s="15"/>
      <c r="AOY27" s="15"/>
      <c r="AOZ27" s="15"/>
      <c r="APA27" s="15"/>
      <c r="APB27" s="15"/>
      <c r="APC27" s="15"/>
      <c r="APD27" s="15"/>
      <c r="APE27" s="15"/>
      <c r="APF27" s="15"/>
      <c r="APG27" s="15"/>
      <c r="APH27" s="15"/>
      <c r="API27" s="15"/>
      <c r="APJ27" s="15"/>
      <c r="APK27" s="15"/>
      <c r="APL27" s="15"/>
      <c r="APM27" s="15"/>
      <c r="APN27" s="15"/>
      <c r="APO27" s="15"/>
      <c r="APP27" s="15"/>
      <c r="APQ27" s="15"/>
      <c r="APR27" s="15"/>
      <c r="APS27" s="15"/>
      <c r="APT27" s="15"/>
      <c r="APU27" s="15"/>
      <c r="APV27" s="15"/>
      <c r="APW27" s="15"/>
      <c r="APX27" s="15"/>
      <c r="APY27" s="15"/>
      <c r="APZ27" s="15"/>
      <c r="AQA27" s="15"/>
      <c r="AQB27" s="15"/>
      <c r="AQC27" s="15"/>
      <c r="AQD27" s="15"/>
      <c r="AQE27" s="15"/>
      <c r="AQF27" s="15"/>
      <c r="AQG27" s="15"/>
      <c r="AQH27" s="15"/>
      <c r="AQI27" s="15"/>
      <c r="AQJ27" s="15"/>
      <c r="AQK27" s="15"/>
      <c r="AQL27" s="15"/>
      <c r="AQM27" s="15"/>
      <c r="AQN27" s="15"/>
      <c r="AQO27" s="15"/>
      <c r="AQP27" s="15"/>
      <c r="AQQ27" s="15"/>
      <c r="AQR27" s="15"/>
      <c r="AQS27" s="15"/>
      <c r="AQT27" s="15"/>
      <c r="AQU27" s="15"/>
      <c r="AQV27" s="15"/>
      <c r="AQW27" s="15"/>
      <c r="AQX27" s="15"/>
      <c r="AQY27" s="15"/>
      <c r="AQZ27" s="15"/>
      <c r="ARA27" s="15"/>
      <c r="ARB27" s="15"/>
      <c r="ARC27" s="15"/>
      <c r="ARD27" s="15"/>
      <c r="ARE27" s="15"/>
      <c r="ARF27" s="15"/>
      <c r="ARG27" s="15"/>
      <c r="ARH27" s="15"/>
      <c r="ARI27" s="15"/>
      <c r="ARJ27" s="15"/>
      <c r="ARK27" s="15"/>
      <c r="ARL27" s="15"/>
      <c r="ARM27" s="15"/>
      <c r="ARN27" s="15"/>
      <c r="ARO27" s="15"/>
      <c r="ARP27" s="15"/>
      <c r="ARQ27" s="15"/>
      <c r="ARR27" s="15"/>
      <c r="ARS27" s="15"/>
      <c r="ART27" s="15"/>
      <c r="ARU27" s="15"/>
      <c r="ARV27" s="15"/>
      <c r="ARW27" s="15"/>
      <c r="ARX27" s="15"/>
      <c r="ARY27" s="15"/>
      <c r="ARZ27" s="15"/>
      <c r="ASA27" s="15"/>
      <c r="ASB27" s="15"/>
      <c r="ASC27" s="15"/>
      <c r="ASD27" s="15"/>
      <c r="ASE27" s="15"/>
      <c r="ASF27" s="15"/>
      <c r="ASG27" s="15"/>
      <c r="ASH27" s="15"/>
      <c r="ASI27" s="15"/>
      <c r="ASJ27" s="15"/>
      <c r="ASK27" s="15"/>
      <c r="ASL27" s="15"/>
      <c r="ASM27" s="15"/>
      <c r="ASN27" s="15"/>
      <c r="ASO27" s="15"/>
      <c r="ASP27" s="15"/>
      <c r="ASQ27" s="15"/>
      <c r="ASR27" s="15"/>
      <c r="ASS27" s="15"/>
      <c r="AST27" s="15"/>
      <c r="ASU27" s="15"/>
      <c r="ASV27" s="15"/>
      <c r="ASW27" s="15"/>
      <c r="ASX27" s="15"/>
      <c r="ASY27" s="15"/>
      <c r="ASZ27" s="15"/>
      <c r="ATA27" s="15"/>
      <c r="ATB27" s="15"/>
      <c r="ATC27" s="15"/>
      <c r="ATD27" s="15"/>
      <c r="ATE27" s="15"/>
      <c r="ATF27" s="15"/>
      <c r="ATG27" s="15"/>
      <c r="ATH27" s="15"/>
      <c r="ATI27" s="15"/>
      <c r="ATJ27" s="15"/>
      <c r="ATK27" s="15"/>
      <c r="ATL27" s="15"/>
      <c r="ATM27" s="15"/>
      <c r="ATN27" s="15"/>
      <c r="ATO27" s="15"/>
      <c r="ATP27" s="15"/>
      <c r="ATQ27" s="15"/>
      <c r="ATR27" s="15"/>
      <c r="ATS27" s="15"/>
      <c r="ATT27" s="15"/>
      <c r="ATU27" s="15"/>
      <c r="ATV27" s="15"/>
      <c r="ATW27" s="15"/>
      <c r="ATX27" s="15"/>
      <c r="ATY27" s="15"/>
      <c r="ATZ27" s="15"/>
      <c r="AUA27" s="15"/>
      <c r="AUB27" s="15"/>
      <c r="AUC27" s="15"/>
      <c r="AUD27" s="15"/>
      <c r="AUE27" s="15"/>
      <c r="AUF27" s="15"/>
      <c r="AUG27" s="15"/>
      <c r="AUH27" s="15"/>
      <c r="AUI27" s="15"/>
      <c r="AUJ27" s="15"/>
      <c r="AUK27" s="15"/>
      <c r="AUL27" s="15"/>
      <c r="AUM27" s="15"/>
      <c r="AUN27" s="15"/>
      <c r="AUO27" s="15"/>
      <c r="AUP27" s="15"/>
      <c r="AUQ27" s="15"/>
      <c r="AUR27" s="15"/>
      <c r="AUS27" s="15"/>
      <c r="AUT27" s="15"/>
      <c r="AUU27" s="15"/>
      <c r="AUV27" s="15"/>
      <c r="AUW27" s="15"/>
      <c r="AUX27" s="15"/>
      <c r="AUY27" s="15"/>
      <c r="AUZ27" s="15"/>
      <c r="AVA27" s="15"/>
      <c r="AVB27" s="15"/>
      <c r="AVC27" s="15"/>
      <c r="AVD27" s="15"/>
      <c r="AVE27" s="15"/>
      <c r="AVF27" s="15"/>
      <c r="AVG27" s="15"/>
      <c r="AVH27" s="15"/>
      <c r="AVI27" s="15"/>
      <c r="AVJ27" s="15"/>
      <c r="AVK27" s="15"/>
      <c r="AVL27" s="15"/>
      <c r="AVM27" s="15"/>
      <c r="AVN27" s="15"/>
      <c r="AVO27" s="15"/>
      <c r="AVP27" s="15"/>
      <c r="AVQ27" s="15"/>
      <c r="AVR27" s="15"/>
      <c r="AVS27" s="15"/>
      <c r="AVT27" s="15"/>
      <c r="AVU27" s="15"/>
      <c r="AVV27" s="15"/>
      <c r="AVW27" s="15"/>
      <c r="AVX27" s="15"/>
      <c r="AVY27" s="15"/>
      <c r="AVZ27" s="15"/>
      <c r="AWA27" s="15"/>
      <c r="AWB27" s="15"/>
      <c r="AWC27" s="15"/>
      <c r="AWD27" s="15"/>
      <c r="AWE27" s="15"/>
      <c r="AWF27" s="15"/>
      <c r="AWG27" s="15"/>
      <c r="AWH27" s="15"/>
      <c r="AWI27" s="15"/>
      <c r="AWJ27" s="15"/>
      <c r="AWK27" s="15"/>
      <c r="AWL27" s="15"/>
      <c r="AWM27" s="15"/>
      <c r="AWN27" s="15"/>
      <c r="AWO27" s="15"/>
      <c r="AWP27" s="15"/>
      <c r="AWQ27" s="15"/>
      <c r="AWR27" s="15"/>
      <c r="AWS27" s="15"/>
      <c r="AWT27" s="15"/>
      <c r="AWU27" s="15"/>
      <c r="AWV27" s="15"/>
      <c r="AWW27" s="15"/>
      <c r="AWX27" s="15"/>
      <c r="AWY27" s="15"/>
      <c r="AWZ27" s="15"/>
      <c r="AXA27" s="15"/>
      <c r="AXB27" s="15"/>
      <c r="AXC27" s="15"/>
      <c r="AXD27" s="15"/>
      <c r="AXE27" s="15"/>
      <c r="AXF27" s="15"/>
      <c r="AXG27" s="15"/>
      <c r="AXH27" s="15"/>
      <c r="AXI27" s="15"/>
      <c r="AXJ27" s="15"/>
      <c r="AXK27" s="15"/>
      <c r="AXL27" s="15"/>
      <c r="AXM27" s="15"/>
      <c r="AXN27" s="15"/>
      <c r="AXO27" s="15"/>
      <c r="AXP27" s="15"/>
      <c r="AXQ27" s="15"/>
      <c r="AXR27" s="15"/>
      <c r="AXS27" s="15"/>
      <c r="AXT27" s="15"/>
      <c r="AXU27" s="15"/>
      <c r="AXV27" s="15"/>
      <c r="AXW27" s="15"/>
      <c r="AXX27" s="15"/>
      <c r="AXY27" s="15"/>
      <c r="AXZ27" s="15"/>
      <c r="AYA27" s="15"/>
      <c r="AYB27" s="15"/>
      <c r="AYC27" s="15"/>
      <c r="AYD27" s="15"/>
      <c r="AYE27" s="15"/>
      <c r="AYF27" s="15"/>
      <c r="AYG27" s="15"/>
      <c r="AYH27" s="15"/>
      <c r="AYI27" s="15"/>
      <c r="AYJ27" s="15"/>
      <c r="AYK27" s="15"/>
      <c r="AYL27" s="15"/>
      <c r="AYM27" s="15"/>
      <c r="AYN27" s="15"/>
      <c r="AYO27" s="15"/>
      <c r="AYP27" s="15"/>
      <c r="AYQ27" s="15"/>
      <c r="AYR27" s="15"/>
      <c r="AYS27" s="15"/>
      <c r="AYT27" s="15"/>
      <c r="AYU27" s="15"/>
      <c r="AYV27" s="15"/>
      <c r="AYW27" s="15"/>
      <c r="AYX27" s="15"/>
      <c r="AYY27" s="15"/>
      <c r="AYZ27" s="15"/>
      <c r="AZA27" s="15"/>
      <c r="AZB27" s="15"/>
      <c r="AZC27" s="15"/>
      <c r="AZD27" s="15"/>
      <c r="AZE27" s="15"/>
      <c r="AZF27" s="15"/>
      <c r="AZG27" s="15"/>
      <c r="AZH27" s="15"/>
      <c r="AZI27" s="15"/>
      <c r="AZJ27" s="15"/>
      <c r="AZK27" s="15"/>
      <c r="AZL27" s="15"/>
      <c r="AZM27" s="15"/>
      <c r="AZN27" s="15"/>
      <c r="AZO27" s="15"/>
      <c r="AZP27" s="15"/>
      <c r="AZQ27" s="15"/>
      <c r="AZR27" s="15"/>
      <c r="AZS27" s="15"/>
      <c r="AZT27" s="15"/>
      <c r="AZU27" s="15"/>
      <c r="AZV27" s="15"/>
      <c r="AZW27" s="15"/>
      <c r="AZX27" s="15"/>
      <c r="AZY27" s="15"/>
      <c r="AZZ27" s="15"/>
      <c r="BAA27" s="15"/>
      <c r="BAB27" s="15"/>
      <c r="BAC27" s="15"/>
      <c r="BAD27" s="15"/>
      <c r="BAE27" s="15"/>
      <c r="BAF27" s="15"/>
      <c r="BAG27" s="15"/>
      <c r="BAH27" s="15"/>
      <c r="BAI27" s="15"/>
      <c r="BAJ27" s="15"/>
      <c r="BAK27" s="15"/>
      <c r="BAL27" s="15"/>
      <c r="BAM27" s="15"/>
      <c r="BAN27" s="15"/>
      <c r="BAO27" s="15"/>
      <c r="BAP27" s="15"/>
      <c r="BAQ27" s="15"/>
      <c r="BAR27" s="15"/>
      <c r="BAS27" s="15"/>
      <c r="BAT27" s="15"/>
      <c r="BAU27" s="15"/>
      <c r="BAV27" s="15"/>
      <c r="BAW27" s="15"/>
      <c r="BAX27" s="15"/>
      <c r="BAY27" s="15"/>
      <c r="BAZ27" s="15"/>
      <c r="BBA27" s="15"/>
      <c r="BBB27" s="15"/>
      <c r="BBC27" s="15"/>
      <c r="BBD27" s="15"/>
      <c r="BBE27" s="15"/>
      <c r="BBF27" s="15"/>
      <c r="BBG27" s="15"/>
      <c r="BBH27" s="15"/>
      <c r="BBI27" s="15"/>
      <c r="BBJ27" s="15"/>
      <c r="BBK27" s="15"/>
      <c r="BBL27" s="15"/>
      <c r="BBM27" s="15"/>
      <c r="BBN27" s="15"/>
      <c r="BBO27" s="15"/>
      <c r="BBP27" s="15"/>
      <c r="BBQ27" s="15"/>
      <c r="BBR27" s="15"/>
      <c r="BBS27" s="15"/>
      <c r="BBT27" s="15"/>
      <c r="BBU27" s="15"/>
      <c r="BBV27" s="15"/>
      <c r="BBW27" s="15"/>
      <c r="BBX27" s="15"/>
      <c r="BBY27" s="15"/>
      <c r="BBZ27" s="15"/>
      <c r="BCA27" s="15"/>
      <c r="BCB27" s="15"/>
      <c r="BCC27" s="15"/>
      <c r="BCD27" s="15"/>
      <c r="BCE27" s="15"/>
      <c r="BCF27" s="15"/>
      <c r="BCG27" s="15"/>
      <c r="BCH27" s="15"/>
      <c r="BCI27" s="15"/>
      <c r="BCJ27" s="15"/>
      <c r="BCK27" s="15"/>
      <c r="BCL27" s="15"/>
      <c r="BCM27" s="15"/>
      <c r="BCN27" s="15"/>
      <c r="BCO27" s="15"/>
      <c r="BCP27" s="15"/>
      <c r="BCQ27" s="15"/>
      <c r="BCR27" s="15"/>
      <c r="BCS27" s="15"/>
      <c r="BCT27" s="15"/>
      <c r="BCU27" s="15"/>
      <c r="BCV27" s="15"/>
      <c r="BCW27" s="15"/>
      <c r="BCX27" s="15"/>
      <c r="BCY27" s="15"/>
      <c r="BCZ27" s="15"/>
      <c r="BDA27" s="15"/>
      <c r="BDB27" s="15"/>
      <c r="BDC27" s="15"/>
      <c r="BDD27" s="15"/>
      <c r="BDE27" s="15"/>
      <c r="BDF27" s="15"/>
      <c r="BDG27" s="15"/>
      <c r="BDH27" s="15"/>
      <c r="BDI27" s="15"/>
      <c r="BDJ27" s="15"/>
      <c r="BDK27" s="15"/>
      <c r="BDL27" s="15"/>
      <c r="BDM27" s="15"/>
      <c r="BDN27" s="15"/>
      <c r="BDO27" s="15"/>
      <c r="BDP27" s="15"/>
      <c r="BDQ27" s="15"/>
      <c r="BDR27" s="15"/>
      <c r="BDS27" s="15"/>
      <c r="BDT27" s="15"/>
      <c r="BDU27" s="15"/>
      <c r="BDV27" s="15"/>
      <c r="BDW27" s="15"/>
      <c r="BDX27" s="15"/>
      <c r="BDY27" s="15"/>
      <c r="BDZ27" s="15"/>
      <c r="BEA27" s="15"/>
      <c r="BEB27" s="15"/>
      <c r="BEC27" s="15"/>
      <c r="BED27" s="15"/>
      <c r="BEE27" s="15"/>
      <c r="BEF27" s="15"/>
      <c r="BEG27" s="15"/>
      <c r="BEH27" s="15"/>
      <c r="BEI27" s="15"/>
      <c r="BEJ27" s="15"/>
      <c r="BEK27" s="15"/>
      <c r="BEL27" s="15"/>
      <c r="BEM27" s="15"/>
      <c r="BEN27" s="15"/>
      <c r="BEO27" s="15"/>
      <c r="BEP27" s="15"/>
      <c r="BEQ27" s="15"/>
      <c r="BER27" s="15"/>
      <c r="BES27" s="15"/>
      <c r="BET27" s="15"/>
      <c r="BEU27" s="15"/>
      <c r="BEV27" s="15"/>
      <c r="BEW27" s="15"/>
      <c r="BEX27" s="15"/>
      <c r="BEY27" s="15"/>
      <c r="BEZ27" s="15"/>
      <c r="BFA27" s="15"/>
      <c r="BFB27" s="15"/>
      <c r="BFC27" s="15"/>
      <c r="BFD27" s="15"/>
      <c r="BFE27" s="15"/>
      <c r="BFF27" s="15"/>
      <c r="BFG27" s="15"/>
      <c r="BFH27" s="15"/>
      <c r="BFI27" s="15"/>
      <c r="BFJ27" s="15"/>
      <c r="BFK27" s="15"/>
      <c r="BFL27" s="15"/>
      <c r="BFM27" s="15"/>
      <c r="BFN27" s="15"/>
      <c r="BFO27" s="15"/>
      <c r="BFP27" s="15"/>
      <c r="BFQ27" s="15"/>
      <c r="BFR27" s="15"/>
      <c r="BFS27" s="15"/>
      <c r="BFT27" s="15"/>
      <c r="BFU27" s="15"/>
      <c r="BFV27" s="15"/>
      <c r="BFW27" s="15"/>
      <c r="BFX27" s="15"/>
      <c r="BFY27" s="15"/>
      <c r="BFZ27" s="15"/>
      <c r="BGA27" s="15"/>
      <c r="BGB27" s="15"/>
      <c r="BGC27" s="15"/>
      <c r="BGD27" s="15"/>
      <c r="BGE27" s="15"/>
      <c r="BGF27" s="15"/>
      <c r="BGG27" s="15"/>
      <c r="BGH27" s="15"/>
      <c r="BGI27" s="15"/>
      <c r="BGJ27" s="15"/>
      <c r="BGK27" s="15"/>
      <c r="BGL27" s="15"/>
      <c r="BGM27" s="15"/>
      <c r="BGN27" s="15"/>
      <c r="BGO27" s="15"/>
      <c r="BGP27" s="15"/>
      <c r="BGQ27" s="15"/>
      <c r="BGR27" s="15"/>
      <c r="BGS27" s="15"/>
      <c r="BGT27" s="15"/>
      <c r="BGU27" s="15"/>
      <c r="BGV27" s="15"/>
      <c r="BGW27" s="15"/>
      <c r="BGX27" s="15"/>
      <c r="BGY27" s="15"/>
      <c r="BGZ27" s="15"/>
      <c r="BHA27" s="15"/>
      <c r="BHB27" s="15"/>
      <c r="BHC27" s="15"/>
      <c r="BHD27" s="15"/>
      <c r="BHE27" s="15"/>
      <c r="BHF27" s="15"/>
      <c r="BHG27" s="15"/>
      <c r="BHH27" s="15"/>
      <c r="BHI27" s="15"/>
      <c r="BHJ27" s="15"/>
      <c r="BHK27" s="15"/>
      <c r="BHL27" s="15"/>
      <c r="BHM27" s="15"/>
      <c r="BHN27" s="15"/>
      <c r="BHO27" s="15"/>
      <c r="BHP27" s="15"/>
      <c r="BHQ27" s="15"/>
      <c r="BHR27" s="15"/>
      <c r="BHS27" s="15"/>
      <c r="BHT27" s="15"/>
      <c r="BHU27" s="15"/>
      <c r="BHV27" s="15"/>
      <c r="BHW27" s="15"/>
      <c r="BHX27" s="15"/>
      <c r="BHY27" s="15"/>
      <c r="BHZ27" s="15"/>
      <c r="BIA27" s="15"/>
      <c r="BIB27" s="15"/>
      <c r="BIC27" s="15"/>
      <c r="BID27" s="15"/>
      <c r="BIE27" s="15"/>
      <c r="BIF27" s="15"/>
      <c r="BIG27" s="15"/>
      <c r="BIH27" s="15"/>
      <c r="BII27" s="15"/>
      <c r="BIJ27" s="15"/>
      <c r="BIK27" s="15"/>
      <c r="BIL27" s="15"/>
      <c r="BIM27" s="15"/>
      <c r="BIN27" s="15"/>
      <c r="BIO27" s="15"/>
      <c r="BIP27" s="15"/>
      <c r="BIQ27" s="15"/>
      <c r="BIR27" s="15"/>
      <c r="BIS27" s="15"/>
      <c r="BIT27" s="15"/>
      <c r="BIU27" s="15"/>
      <c r="BIV27" s="15"/>
      <c r="BIW27" s="15"/>
      <c r="BIX27" s="15"/>
      <c r="BIY27" s="15"/>
      <c r="BIZ27" s="15"/>
      <c r="BJA27" s="15"/>
      <c r="BJB27" s="15"/>
      <c r="BJC27" s="15"/>
      <c r="BJD27" s="15"/>
      <c r="BJE27" s="15"/>
      <c r="BJF27" s="15"/>
      <c r="BJG27" s="15"/>
      <c r="BJH27" s="15"/>
      <c r="BJI27" s="15"/>
      <c r="BJJ27" s="15"/>
      <c r="BJK27" s="15"/>
      <c r="BJL27" s="15"/>
      <c r="BJM27" s="15"/>
      <c r="BJN27" s="15"/>
      <c r="BJO27" s="15"/>
      <c r="BJP27" s="15"/>
      <c r="BJQ27" s="15"/>
      <c r="BJR27" s="15"/>
      <c r="BJS27" s="15"/>
      <c r="BJT27" s="15"/>
      <c r="BJU27" s="15"/>
      <c r="BJV27" s="15"/>
      <c r="BJW27" s="15"/>
      <c r="BJX27" s="15"/>
      <c r="BJY27" s="15"/>
      <c r="BJZ27" s="15"/>
      <c r="BKA27" s="15"/>
      <c r="BKB27" s="15"/>
      <c r="BKC27" s="15"/>
      <c r="BKD27" s="15"/>
      <c r="BKE27" s="15"/>
      <c r="BKF27" s="15"/>
      <c r="BKG27" s="15"/>
      <c r="BKH27" s="15"/>
      <c r="BKI27" s="15"/>
      <c r="BKJ27" s="15"/>
      <c r="BKK27" s="15"/>
      <c r="BKL27" s="15"/>
      <c r="BKM27" s="15"/>
      <c r="BKN27" s="15"/>
      <c r="BKO27" s="15"/>
      <c r="BKP27" s="15"/>
      <c r="BKQ27" s="15"/>
      <c r="BKR27" s="15"/>
      <c r="BKS27" s="15"/>
      <c r="BKT27" s="15"/>
      <c r="BKU27" s="15"/>
      <c r="BKV27" s="15"/>
      <c r="BKW27" s="15"/>
      <c r="BKX27" s="15"/>
      <c r="BKY27" s="15"/>
      <c r="BKZ27" s="15"/>
      <c r="BLA27" s="15"/>
      <c r="BLB27" s="15"/>
      <c r="BLC27" s="15"/>
      <c r="BLD27" s="15"/>
      <c r="BLE27" s="15"/>
      <c r="BLF27" s="15"/>
      <c r="BLG27" s="15"/>
      <c r="BLH27" s="15"/>
      <c r="BLI27" s="15"/>
      <c r="BLJ27" s="15"/>
      <c r="BLK27" s="15"/>
      <c r="BLL27" s="15"/>
      <c r="BLM27" s="15"/>
      <c r="BLN27" s="15"/>
      <c r="BLO27" s="15"/>
      <c r="BLP27" s="15"/>
      <c r="BLQ27" s="15"/>
      <c r="BLR27" s="15"/>
      <c r="BLS27" s="15"/>
      <c r="BLT27" s="15"/>
      <c r="BLU27" s="15"/>
      <c r="BLV27" s="15"/>
      <c r="BLW27" s="15"/>
      <c r="BLX27" s="15"/>
      <c r="BLY27" s="15"/>
      <c r="BLZ27" s="15"/>
      <c r="BMA27" s="15"/>
      <c r="BMB27" s="15"/>
      <c r="BMC27" s="15"/>
      <c r="BMD27" s="15"/>
      <c r="BME27" s="15"/>
      <c r="BMF27" s="15"/>
      <c r="BMG27" s="15"/>
      <c r="BMH27" s="15"/>
      <c r="BMI27" s="15"/>
      <c r="BMJ27" s="15"/>
      <c r="BMK27" s="15"/>
      <c r="BML27" s="15"/>
      <c r="BMM27" s="15"/>
      <c r="BMN27" s="15"/>
      <c r="BMO27" s="15"/>
      <c r="BMP27" s="15"/>
      <c r="BMQ27" s="15"/>
      <c r="BMR27" s="15"/>
      <c r="BMS27" s="15"/>
      <c r="BMT27" s="15"/>
      <c r="BMU27" s="15"/>
      <c r="BMV27" s="15"/>
      <c r="BMW27" s="15"/>
      <c r="BMX27" s="15"/>
      <c r="BMY27" s="15"/>
      <c r="BMZ27" s="15"/>
      <c r="BNA27" s="15"/>
      <c r="BNB27" s="15"/>
      <c r="BNC27" s="15"/>
      <c r="BND27" s="15"/>
      <c r="BNE27" s="15"/>
      <c r="BNF27" s="15"/>
      <c r="BNG27" s="15"/>
      <c r="BNH27" s="15"/>
      <c r="BNI27" s="15"/>
      <c r="BNJ27" s="15"/>
      <c r="BNK27" s="15"/>
      <c r="BNL27" s="15"/>
      <c r="BNM27" s="15"/>
      <c r="BNN27" s="15"/>
      <c r="BNO27" s="15"/>
      <c r="BNP27" s="15"/>
      <c r="BNQ27" s="15"/>
      <c r="BNR27" s="15"/>
      <c r="BNS27" s="15"/>
      <c r="BNT27" s="15"/>
      <c r="BNU27" s="15"/>
      <c r="BNV27" s="15"/>
      <c r="BNW27" s="15"/>
      <c r="BNX27" s="15"/>
      <c r="BNY27" s="15"/>
      <c r="BNZ27" s="15"/>
      <c r="BOA27" s="15"/>
      <c r="BOB27" s="15"/>
      <c r="BOC27" s="15"/>
      <c r="BOD27" s="15"/>
      <c r="BOE27" s="15"/>
      <c r="BOF27" s="15"/>
      <c r="BOG27" s="15"/>
      <c r="BOH27" s="15"/>
      <c r="BOI27" s="15"/>
      <c r="BOJ27" s="15"/>
      <c r="BOK27" s="15"/>
      <c r="BOL27" s="15"/>
      <c r="BOM27" s="15"/>
      <c r="BON27" s="15"/>
      <c r="BOO27" s="15"/>
      <c r="BOP27" s="15"/>
      <c r="BOQ27" s="15"/>
      <c r="BOR27" s="15"/>
      <c r="BOS27" s="15"/>
      <c r="BOT27" s="15"/>
      <c r="BOU27" s="15"/>
      <c r="BOV27" s="15"/>
      <c r="BOW27" s="15"/>
      <c r="BOX27" s="15"/>
      <c r="BOY27" s="15"/>
      <c r="BOZ27" s="15"/>
      <c r="BPA27" s="15"/>
      <c r="BPB27" s="15"/>
      <c r="BPC27" s="15"/>
      <c r="BPD27" s="15"/>
      <c r="BPE27" s="15"/>
      <c r="BPF27" s="15"/>
      <c r="BPG27" s="15"/>
      <c r="BPH27" s="15"/>
      <c r="BPI27" s="15"/>
      <c r="BPJ27" s="15"/>
      <c r="BPK27" s="15"/>
      <c r="BPL27" s="15"/>
      <c r="BPM27" s="15"/>
      <c r="BPN27" s="15"/>
      <c r="BPO27" s="15"/>
      <c r="BPP27" s="15"/>
      <c r="BPQ27" s="15"/>
      <c r="BPR27" s="15"/>
      <c r="BPS27" s="15"/>
      <c r="BPT27" s="15"/>
      <c r="BPU27" s="15"/>
      <c r="BPV27" s="15"/>
      <c r="BPW27" s="15"/>
      <c r="BPX27" s="15"/>
      <c r="BPY27" s="15"/>
      <c r="BPZ27" s="15"/>
      <c r="BQA27" s="15"/>
      <c r="BQB27" s="15"/>
      <c r="BQC27" s="15"/>
      <c r="BQD27" s="15"/>
      <c r="BQE27" s="15"/>
      <c r="BQF27" s="15"/>
      <c r="BQG27" s="15"/>
      <c r="BQH27" s="15"/>
      <c r="BQI27" s="15"/>
      <c r="BQJ27" s="15"/>
      <c r="BQK27" s="15"/>
      <c r="BQL27" s="15"/>
      <c r="BQM27" s="15"/>
      <c r="BQN27" s="15"/>
      <c r="BQO27" s="15"/>
      <c r="BQP27" s="15"/>
      <c r="BQQ27" s="15"/>
      <c r="BQR27" s="15"/>
      <c r="BQS27" s="15"/>
      <c r="BQT27" s="15"/>
      <c r="BQU27" s="15"/>
      <c r="BQV27" s="15"/>
      <c r="BQW27" s="15"/>
      <c r="BQX27" s="15"/>
      <c r="BQY27" s="15"/>
      <c r="BQZ27" s="15"/>
      <c r="BRA27" s="15"/>
      <c r="BRB27" s="15"/>
      <c r="BRC27" s="15"/>
      <c r="BRD27" s="15"/>
      <c r="BRE27" s="15"/>
      <c r="BRF27" s="15"/>
      <c r="BRG27" s="15"/>
      <c r="BRH27" s="15"/>
      <c r="BRI27" s="15"/>
      <c r="BRJ27" s="15"/>
      <c r="BRK27" s="15"/>
      <c r="BRL27" s="15"/>
      <c r="BRM27" s="15"/>
      <c r="BRN27" s="15"/>
      <c r="BRO27" s="15"/>
      <c r="BRP27" s="15"/>
      <c r="BRQ27" s="15"/>
      <c r="BRR27" s="15"/>
      <c r="BRS27" s="15"/>
      <c r="BRT27" s="15"/>
      <c r="BRU27" s="15"/>
      <c r="BRV27" s="15"/>
      <c r="BRW27" s="15"/>
      <c r="BRX27" s="15"/>
      <c r="BRY27" s="15"/>
      <c r="BRZ27" s="15"/>
      <c r="BSA27" s="15"/>
      <c r="BSB27" s="15"/>
      <c r="BSC27" s="15"/>
      <c r="BSD27" s="15"/>
      <c r="BSE27" s="15"/>
      <c r="BSF27" s="15"/>
      <c r="BSG27" s="15"/>
      <c r="BSH27" s="15"/>
      <c r="BSI27" s="15"/>
      <c r="BSJ27" s="15"/>
      <c r="BSK27" s="15"/>
      <c r="BSL27" s="15"/>
      <c r="BSM27" s="15"/>
      <c r="BSN27" s="15"/>
      <c r="BSO27" s="15"/>
      <c r="BSP27" s="15"/>
      <c r="BSQ27" s="15"/>
      <c r="BSR27" s="15"/>
      <c r="BSS27" s="15"/>
      <c r="BST27" s="15"/>
      <c r="BSU27" s="15"/>
      <c r="BSV27" s="15"/>
      <c r="BSW27" s="15"/>
      <c r="BSX27" s="15"/>
      <c r="BSY27" s="15"/>
      <c r="BSZ27" s="15"/>
      <c r="BTA27" s="15"/>
      <c r="BTB27" s="15"/>
      <c r="BTC27" s="15"/>
      <c r="BTD27" s="15"/>
      <c r="BTE27" s="15"/>
      <c r="BTF27" s="15"/>
      <c r="BTG27" s="15"/>
      <c r="BTH27" s="15"/>
      <c r="BTI27" s="15"/>
      <c r="BTJ27" s="15"/>
      <c r="BTK27" s="15"/>
      <c r="BTL27" s="15"/>
      <c r="BTM27" s="15"/>
      <c r="BTN27" s="15"/>
      <c r="BTO27" s="15"/>
      <c r="BTP27" s="15"/>
      <c r="BTQ27" s="15"/>
      <c r="BTR27" s="15"/>
      <c r="BTS27" s="15"/>
      <c r="BTT27" s="15"/>
      <c r="BTU27" s="15"/>
      <c r="BTV27" s="15"/>
      <c r="BTW27" s="15"/>
      <c r="BTX27" s="15"/>
      <c r="BTY27" s="15"/>
      <c r="BTZ27" s="15"/>
      <c r="BUA27" s="15"/>
      <c r="BUB27" s="15"/>
      <c r="BUC27" s="15"/>
      <c r="BUD27" s="15"/>
      <c r="BUE27" s="15"/>
      <c r="BUF27" s="15"/>
      <c r="BUG27" s="15"/>
      <c r="BUH27" s="15"/>
      <c r="BUI27" s="15"/>
      <c r="BUJ27" s="15"/>
      <c r="BUK27" s="15"/>
      <c r="BUL27" s="15"/>
      <c r="BUM27" s="15"/>
      <c r="BUN27" s="15"/>
      <c r="BUO27" s="15"/>
      <c r="BUP27" s="15"/>
      <c r="BUQ27" s="15"/>
      <c r="BUR27" s="15"/>
      <c r="BUS27" s="15"/>
      <c r="BUT27" s="15"/>
      <c r="BUU27" s="15"/>
      <c r="BUV27" s="15"/>
      <c r="BUW27" s="15"/>
      <c r="BUX27" s="15"/>
      <c r="BUY27" s="15"/>
      <c r="BUZ27" s="15"/>
      <c r="BVA27" s="15"/>
      <c r="BVB27" s="15"/>
      <c r="BVC27" s="15"/>
      <c r="BVD27" s="15"/>
      <c r="BVE27" s="15"/>
      <c r="BVF27" s="15"/>
      <c r="BVG27" s="15"/>
      <c r="BVH27" s="15"/>
      <c r="BVI27" s="15"/>
    </row>
    <row r="28" spans="1:1933" s="16" customFormat="1" ht="159" customHeight="1" x14ac:dyDescent="0.25">
      <c r="A28" s="25">
        <v>16</v>
      </c>
      <c r="B28" s="45" t="s">
        <v>202</v>
      </c>
      <c r="C28" s="45" t="s">
        <v>107</v>
      </c>
      <c r="D28" s="45" t="s">
        <v>203</v>
      </c>
      <c r="E28" s="45" t="s">
        <v>23</v>
      </c>
      <c r="F28" s="45" t="s">
        <v>75</v>
      </c>
      <c r="G28" s="45" t="s">
        <v>76</v>
      </c>
      <c r="H28" s="39">
        <v>550000</v>
      </c>
      <c r="I28" s="45" t="s">
        <v>152</v>
      </c>
      <c r="J28" s="5">
        <v>0</v>
      </c>
      <c r="K28" s="45" t="s">
        <v>88</v>
      </c>
      <c r="L28" s="30">
        <v>147238.71</v>
      </c>
      <c r="M28" s="45" t="s">
        <v>204</v>
      </c>
      <c r="N28" s="2"/>
      <c r="O28" s="45" t="s">
        <v>156</v>
      </c>
      <c r="P28" s="45"/>
      <c r="Q28" s="45" t="s">
        <v>141</v>
      </c>
      <c r="R28" s="45" t="s">
        <v>142</v>
      </c>
      <c r="S28" s="37"/>
      <c r="T28" s="45" t="s">
        <v>113</v>
      </c>
      <c r="U28" s="45">
        <v>104001</v>
      </c>
      <c r="V28" s="45" t="s">
        <v>83</v>
      </c>
      <c r="W28" s="38"/>
      <c r="X28" s="45" t="s">
        <v>147</v>
      </c>
      <c r="Y28" s="45" t="s">
        <v>114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  <c r="AML28" s="15"/>
      <c r="AMM28" s="15"/>
      <c r="AMN28" s="15"/>
      <c r="AMO28" s="15"/>
      <c r="AMP28" s="15"/>
      <c r="AMQ28" s="15"/>
      <c r="AMR28" s="15"/>
      <c r="AMS28" s="15"/>
      <c r="AMT28" s="15"/>
      <c r="AMU28" s="15"/>
      <c r="AMV28" s="15"/>
      <c r="AMW28" s="15"/>
      <c r="AMX28" s="15"/>
      <c r="AMY28" s="15"/>
      <c r="AMZ28" s="15"/>
      <c r="ANA28" s="15"/>
      <c r="ANB28" s="15"/>
      <c r="ANC28" s="15"/>
      <c r="AND28" s="15"/>
      <c r="ANE28" s="15"/>
      <c r="ANF28" s="15"/>
      <c r="ANG28" s="15"/>
      <c r="ANH28" s="15"/>
      <c r="ANI28" s="15"/>
      <c r="ANJ28" s="15"/>
      <c r="ANK28" s="15"/>
      <c r="ANL28" s="15"/>
      <c r="ANM28" s="15"/>
      <c r="ANN28" s="15"/>
      <c r="ANO28" s="15"/>
      <c r="ANP28" s="15"/>
      <c r="ANQ28" s="15"/>
      <c r="ANR28" s="15"/>
      <c r="ANS28" s="15"/>
      <c r="ANT28" s="15"/>
      <c r="ANU28" s="15"/>
      <c r="ANV28" s="15"/>
      <c r="ANW28" s="15"/>
      <c r="ANX28" s="15"/>
      <c r="ANY28" s="15"/>
      <c r="ANZ28" s="15"/>
      <c r="AOA28" s="15"/>
      <c r="AOB28" s="15"/>
      <c r="AOC28" s="15"/>
      <c r="AOD28" s="15"/>
      <c r="AOE28" s="15"/>
      <c r="AOF28" s="15"/>
      <c r="AOG28" s="15"/>
      <c r="AOH28" s="15"/>
      <c r="AOI28" s="15"/>
      <c r="AOJ28" s="15"/>
      <c r="AOK28" s="15"/>
      <c r="AOL28" s="15"/>
      <c r="AOM28" s="15"/>
      <c r="AON28" s="15"/>
      <c r="AOO28" s="15"/>
      <c r="AOP28" s="15"/>
      <c r="AOQ28" s="15"/>
      <c r="AOR28" s="15"/>
      <c r="AOS28" s="15"/>
      <c r="AOT28" s="15"/>
      <c r="AOU28" s="15"/>
      <c r="AOV28" s="15"/>
      <c r="AOW28" s="15"/>
      <c r="AOX28" s="15"/>
      <c r="AOY28" s="15"/>
      <c r="AOZ28" s="15"/>
      <c r="APA28" s="15"/>
      <c r="APB28" s="15"/>
      <c r="APC28" s="15"/>
      <c r="APD28" s="15"/>
      <c r="APE28" s="15"/>
      <c r="APF28" s="15"/>
      <c r="APG28" s="15"/>
      <c r="APH28" s="15"/>
      <c r="API28" s="15"/>
      <c r="APJ28" s="15"/>
      <c r="APK28" s="15"/>
      <c r="APL28" s="15"/>
      <c r="APM28" s="15"/>
      <c r="APN28" s="15"/>
      <c r="APO28" s="15"/>
      <c r="APP28" s="15"/>
      <c r="APQ28" s="15"/>
      <c r="APR28" s="15"/>
      <c r="APS28" s="15"/>
      <c r="APT28" s="15"/>
      <c r="APU28" s="15"/>
      <c r="APV28" s="15"/>
      <c r="APW28" s="15"/>
      <c r="APX28" s="15"/>
      <c r="APY28" s="15"/>
      <c r="APZ28" s="15"/>
      <c r="AQA28" s="15"/>
      <c r="AQB28" s="15"/>
      <c r="AQC28" s="15"/>
      <c r="AQD28" s="15"/>
      <c r="AQE28" s="15"/>
      <c r="AQF28" s="15"/>
      <c r="AQG28" s="15"/>
      <c r="AQH28" s="15"/>
      <c r="AQI28" s="15"/>
      <c r="AQJ28" s="15"/>
      <c r="AQK28" s="15"/>
      <c r="AQL28" s="15"/>
      <c r="AQM28" s="15"/>
      <c r="AQN28" s="15"/>
      <c r="AQO28" s="15"/>
      <c r="AQP28" s="15"/>
      <c r="AQQ28" s="15"/>
      <c r="AQR28" s="15"/>
      <c r="AQS28" s="15"/>
      <c r="AQT28" s="15"/>
      <c r="AQU28" s="15"/>
      <c r="AQV28" s="15"/>
      <c r="AQW28" s="15"/>
      <c r="AQX28" s="15"/>
      <c r="AQY28" s="15"/>
      <c r="AQZ28" s="15"/>
      <c r="ARA28" s="15"/>
      <c r="ARB28" s="15"/>
      <c r="ARC28" s="15"/>
      <c r="ARD28" s="15"/>
      <c r="ARE28" s="15"/>
      <c r="ARF28" s="15"/>
      <c r="ARG28" s="15"/>
      <c r="ARH28" s="15"/>
      <c r="ARI28" s="15"/>
      <c r="ARJ28" s="15"/>
      <c r="ARK28" s="15"/>
      <c r="ARL28" s="15"/>
      <c r="ARM28" s="15"/>
      <c r="ARN28" s="15"/>
      <c r="ARO28" s="15"/>
      <c r="ARP28" s="15"/>
      <c r="ARQ28" s="15"/>
      <c r="ARR28" s="15"/>
      <c r="ARS28" s="15"/>
      <c r="ART28" s="15"/>
      <c r="ARU28" s="15"/>
      <c r="ARV28" s="15"/>
      <c r="ARW28" s="15"/>
      <c r="ARX28" s="15"/>
      <c r="ARY28" s="15"/>
      <c r="ARZ28" s="15"/>
      <c r="ASA28" s="15"/>
      <c r="ASB28" s="15"/>
      <c r="ASC28" s="15"/>
      <c r="ASD28" s="15"/>
      <c r="ASE28" s="15"/>
      <c r="ASF28" s="15"/>
      <c r="ASG28" s="15"/>
      <c r="ASH28" s="15"/>
      <c r="ASI28" s="15"/>
      <c r="ASJ28" s="15"/>
      <c r="ASK28" s="15"/>
      <c r="ASL28" s="15"/>
      <c r="ASM28" s="15"/>
      <c r="ASN28" s="15"/>
      <c r="ASO28" s="15"/>
      <c r="ASP28" s="15"/>
      <c r="ASQ28" s="15"/>
      <c r="ASR28" s="15"/>
      <c r="ASS28" s="15"/>
      <c r="AST28" s="15"/>
      <c r="ASU28" s="15"/>
      <c r="ASV28" s="15"/>
      <c r="ASW28" s="15"/>
      <c r="ASX28" s="15"/>
      <c r="ASY28" s="15"/>
      <c r="ASZ28" s="15"/>
      <c r="ATA28" s="15"/>
      <c r="ATB28" s="15"/>
      <c r="ATC28" s="15"/>
      <c r="ATD28" s="15"/>
      <c r="ATE28" s="15"/>
      <c r="ATF28" s="15"/>
      <c r="ATG28" s="15"/>
      <c r="ATH28" s="15"/>
      <c r="ATI28" s="15"/>
      <c r="ATJ28" s="15"/>
      <c r="ATK28" s="15"/>
      <c r="ATL28" s="15"/>
      <c r="ATM28" s="15"/>
      <c r="ATN28" s="15"/>
      <c r="ATO28" s="15"/>
      <c r="ATP28" s="15"/>
      <c r="ATQ28" s="15"/>
      <c r="ATR28" s="15"/>
      <c r="ATS28" s="15"/>
      <c r="ATT28" s="15"/>
      <c r="ATU28" s="15"/>
      <c r="ATV28" s="15"/>
      <c r="ATW28" s="15"/>
      <c r="ATX28" s="15"/>
      <c r="ATY28" s="15"/>
      <c r="ATZ28" s="15"/>
      <c r="AUA28" s="15"/>
      <c r="AUB28" s="15"/>
      <c r="AUC28" s="15"/>
      <c r="AUD28" s="15"/>
      <c r="AUE28" s="15"/>
      <c r="AUF28" s="15"/>
      <c r="AUG28" s="15"/>
      <c r="AUH28" s="15"/>
      <c r="AUI28" s="15"/>
      <c r="AUJ28" s="15"/>
      <c r="AUK28" s="15"/>
      <c r="AUL28" s="15"/>
      <c r="AUM28" s="15"/>
      <c r="AUN28" s="15"/>
      <c r="AUO28" s="15"/>
      <c r="AUP28" s="15"/>
      <c r="AUQ28" s="15"/>
      <c r="AUR28" s="15"/>
      <c r="AUS28" s="15"/>
      <c r="AUT28" s="15"/>
      <c r="AUU28" s="15"/>
      <c r="AUV28" s="15"/>
      <c r="AUW28" s="15"/>
      <c r="AUX28" s="15"/>
      <c r="AUY28" s="15"/>
      <c r="AUZ28" s="15"/>
      <c r="AVA28" s="15"/>
      <c r="AVB28" s="15"/>
      <c r="AVC28" s="15"/>
      <c r="AVD28" s="15"/>
      <c r="AVE28" s="15"/>
      <c r="AVF28" s="15"/>
      <c r="AVG28" s="15"/>
      <c r="AVH28" s="15"/>
      <c r="AVI28" s="15"/>
      <c r="AVJ28" s="15"/>
      <c r="AVK28" s="15"/>
      <c r="AVL28" s="15"/>
      <c r="AVM28" s="15"/>
      <c r="AVN28" s="15"/>
      <c r="AVO28" s="15"/>
      <c r="AVP28" s="15"/>
      <c r="AVQ28" s="15"/>
      <c r="AVR28" s="15"/>
      <c r="AVS28" s="15"/>
      <c r="AVT28" s="15"/>
      <c r="AVU28" s="15"/>
      <c r="AVV28" s="15"/>
      <c r="AVW28" s="15"/>
      <c r="AVX28" s="15"/>
      <c r="AVY28" s="15"/>
      <c r="AVZ28" s="15"/>
      <c r="AWA28" s="15"/>
      <c r="AWB28" s="15"/>
      <c r="AWC28" s="15"/>
      <c r="AWD28" s="15"/>
      <c r="AWE28" s="15"/>
      <c r="AWF28" s="15"/>
      <c r="AWG28" s="15"/>
      <c r="AWH28" s="15"/>
      <c r="AWI28" s="15"/>
      <c r="AWJ28" s="15"/>
      <c r="AWK28" s="15"/>
      <c r="AWL28" s="15"/>
      <c r="AWM28" s="15"/>
      <c r="AWN28" s="15"/>
      <c r="AWO28" s="15"/>
      <c r="AWP28" s="15"/>
      <c r="AWQ28" s="15"/>
      <c r="AWR28" s="15"/>
      <c r="AWS28" s="15"/>
      <c r="AWT28" s="15"/>
      <c r="AWU28" s="15"/>
      <c r="AWV28" s="15"/>
      <c r="AWW28" s="15"/>
      <c r="AWX28" s="15"/>
      <c r="AWY28" s="15"/>
      <c r="AWZ28" s="15"/>
      <c r="AXA28" s="15"/>
      <c r="AXB28" s="15"/>
      <c r="AXC28" s="15"/>
      <c r="AXD28" s="15"/>
      <c r="AXE28" s="15"/>
      <c r="AXF28" s="15"/>
      <c r="AXG28" s="15"/>
      <c r="AXH28" s="15"/>
      <c r="AXI28" s="15"/>
      <c r="AXJ28" s="15"/>
      <c r="AXK28" s="15"/>
      <c r="AXL28" s="15"/>
      <c r="AXM28" s="15"/>
      <c r="AXN28" s="15"/>
      <c r="AXO28" s="15"/>
      <c r="AXP28" s="15"/>
      <c r="AXQ28" s="15"/>
      <c r="AXR28" s="15"/>
      <c r="AXS28" s="15"/>
      <c r="AXT28" s="15"/>
      <c r="AXU28" s="15"/>
      <c r="AXV28" s="15"/>
      <c r="AXW28" s="15"/>
      <c r="AXX28" s="15"/>
      <c r="AXY28" s="15"/>
      <c r="AXZ28" s="15"/>
      <c r="AYA28" s="15"/>
      <c r="AYB28" s="15"/>
      <c r="AYC28" s="15"/>
      <c r="AYD28" s="15"/>
      <c r="AYE28" s="15"/>
      <c r="AYF28" s="15"/>
      <c r="AYG28" s="15"/>
      <c r="AYH28" s="15"/>
      <c r="AYI28" s="15"/>
      <c r="AYJ28" s="15"/>
      <c r="AYK28" s="15"/>
      <c r="AYL28" s="15"/>
      <c r="AYM28" s="15"/>
      <c r="AYN28" s="15"/>
      <c r="AYO28" s="15"/>
      <c r="AYP28" s="15"/>
      <c r="AYQ28" s="15"/>
      <c r="AYR28" s="15"/>
      <c r="AYS28" s="15"/>
      <c r="AYT28" s="15"/>
      <c r="AYU28" s="15"/>
      <c r="AYV28" s="15"/>
      <c r="AYW28" s="15"/>
      <c r="AYX28" s="15"/>
      <c r="AYY28" s="15"/>
      <c r="AYZ28" s="15"/>
      <c r="AZA28" s="15"/>
      <c r="AZB28" s="15"/>
      <c r="AZC28" s="15"/>
      <c r="AZD28" s="15"/>
      <c r="AZE28" s="15"/>
      <c r="AZF28" s="15"/>
      <c r="AZG28" s="15"/>
      <c r="AZH28" s="15"/>
      <c r="AZI28" s="15"/>
      <c r="AZJ28" s="15"/>
      <c r="AZK28" s="15"/>
      <c r="AZL28" s="15"/>
      <c r="AZM28" s="15"/>
      <c r="AZN28" s="15"/>
      <c r="AZO28" s="15"/>
      <c r="AZP28" s="15"/>
      <c r="AZQ28" s="15"/>
      <c r="AZR28" s="15"/>
      <c r="AZS28" s="15"/>
      <c r="AZT28" s="15"/>
      <c r="AZU28" s="15"/>
      <c r="AZV28" s="15"/>
      <c r="AZW28" s="15"/>
      <c r="AZX28" s="15"/>
      <c r="AZY28" s="15"/>
      <c r="AZZ28" s="15"/>
      <c r="BAA28" s="15"/>
      <c r="BAB28" s="15"/>
      <c r="BAC28" s="15"/>
      <c r="BAD28" s="15"/>
      <c r="BAE28" s="15"/>
      <c r="BAF28" s="15"/>
      <c r="BAG28" s="15"/>
      <c r="BAH28" s="15"/>
      <c r="BAI28" s="15"/>
      <c r="BAJ28" s="15"/>
      <c r="BAK28" s="15"/>
      <c r="BAL28" s="15"/>
      <c r="BAM28" s="15"/>
      <c r="BAN28" s="15"/>
      <c r="BAO28" s="15"/>
      <c r="BAP28" s="15"/>
      <c r="BAQ28" s="15"/>
      <c r="BAR28" s="15"/>
      <c r="BAS28" s="15"/>
      <c r="BAT28" s="15"/>
      <c r="BAU28" s="15"/>
      <c r="BAV28" s="15"/>
      <c r="BAW28" s="15"/>
      <c r="BAX28" s="15"/>
      <c r="BAY28" s="15"/>
      <c r="BAZ28" s="15"/>
      <c r="BBA28" s="15"/>
      <c r="BBB28" s="15"/>
      <c r="BBC28" s="15"/>
      <c r="BBD28" s="15"/>
      <c r="BBE28" s="15"/>
      <c r="BBF28" s="15"/>
      <c r="BBG28" s="15"/>
      <c r="BBH28" s="15"/>
      <c r="BBI28" s="15"/>
      <c r="BBJ28" s="15"/>
      <c r="BBK28" s="15"/>
      <c r="BBL28" s="15"/>
      <c r="BBM28" s="15"/>
      <c r="BBN28" s="15"/>
      <c r="BBO28" s="15"/>
      <c r="BBP28" s="15"/>
      <c r="BBQ28" s="15"/>
      <c r="BBR28" s="15"/>
      <c r="BBS28" s="15"/>
      <c r="BBT28" s="15"/>
      <c r="BBU28" s="15"/>
      <c r="BBV28" s="15"/>
      <c r="BBW28" s="15"/>
      <c r="BBX28" s="15"/>
      <c r="BBY28" s="15"/>
      <c r="BBZ28" s="15"/>
      <c r="BCA28" s="15"/>
      <c r="BCB28" s="15"/>
      <c r="BCC28" s="15"/>
      <c r="BCD28" s="15"/>
      <c r="BCE28" s="15"/>
      <c r="BCF28" s="15"/>
      <c r="BCG28" s="15"/>
      <c r="BCH28" s="15"/>
      <c r="BCI28" s="15"/>
      <c r="BCJ28" s="15"/>
      <c r="BCK28" s="15"/>
      <c r="BCL28" s="15"/>
      <c r="BCM28" s="15"/>
      <c r="BCN28" s="15"/>
      <c r="BCO28" s="15"/>
      <c r="BCP28" s="15"/>
      <c r="BCQ28" s="15"/>
      <c r="BCR28" s="15"/>
      <c r="BCS28" s="15"/>
      <c r="BCT28" s="15"/>
      <c r="BCU28" s="15"/>
      <c r="BCV28" s="15"/>
      <c r="BCW28" s="15"/>
      <c r="BCX28" s="15"/>
      <c r="BCY28" s="15"/>
      <c r="BCZ28" s="15"/>
      <c r="BDA28" s="15"/>
      <c r="BDB28" s="15"/>
      <c r="BDC28" s="15"/>
      <c r="BDD28" s="15"/>
      <c r="BDE28" s="15"/>
      <c r="BDF28" s="15"/>
      <c r="BDG28" s="15"/>
      <c r="BDH28" s="15"/>
      <c r="BDI28" s="15"/>
      <c r="BDJ28" s="15"/>
      <c r="BDK28" s="15"/>
      <c r="BDL28" s="15"/>
      <c r="BDM28" s="15"/>
      <c r="BDN28" s="15"/>
      <c r="BDO28" s="15"/>
      <c r="BDP28" s="15"/>
      <c r="BDQ28" s="15"/>
      <c r="BDR28" s="15"/>
      <c r="BDS28" s="15"/>
      <c r="BDT28" s="15"/>
      <c r="BDU28" s="15"/>
      <c r="BDV28" s="15"/>
      <c r="BDW28" s="15"/>
      <c r="BDX28" s="15"/>
      <c r="BDY28" s="15"/>
      <c r="BDZ28" s="15"/>
      <c r="BEA28" s="15"/>
      <c r="BEB28" s="15"/>
      <c r="BEC28" s="15"/>
      <c r="BED28" s="15"/>
      <c r="BEE28" s="15"/>
      <c r="BEF28" s="15"/>
      <c r="BEG28" s="15"/>
      <c r="BEH28" s="15"/>
      <c r="BEI28" s="15"/>
      <c r="BEJ28" s="15"/>
      <c r="BEK28" s="15"/>
      <c r="BEL28" s="15"/>
      <c r="BEM28" s="15"/>
      <c r="BEN28" s="15"/>
      <c r="BEO28" s="15"/>
      <c r="BEP28" s="15"/>
      <c r="BEQ28" s="15"/>
      <c r="BER28" s="15"/>
      <c r="BES28" s="15"/>
      <c r="BET28" s="15"/>
      <c r="BEU28" s="15"/>
      <c r="BEV28" s="15"/>
      <c r="BEW28" s="15"/>
      <c r="BEX28" s="15"/>
      <c r="BEY28" s="15"/>
      <c r="BEZ28" s="15"/>
      <c r="BFA28" s="15"/>
      <c r="BFB28" s="15"/>
      <c r="BFC28" s="15"/>
      <c r="BFD28" s="15"/>
      <c r="BFE28" s="15"/>
      <c r="BFF28" s="15"/>
      <c r="BFG28" s="15"/>
      <c r="BFH28" s="15"/>
      <c r="BFI28" s="15"/>
      <c r="BFJ28" s="15"/>
      <c r="BFK28" s="15"/>
      <c r="BFL28" s="15"/>
      <c r="BFM28" s="15"/>
      <c r="BFN28" s="15"/>
      <c r="BFO28" s="15"/>
      <c r="BFP28" s="15"/>
      <c r="BFQ28" s="15"/>
      <c r="BFR28" s="15"/>
      <c r="BFS28" s="15"/>
      <c r="BFT28" s="15"/>
      <c r="BFU28" s="15"/>
      <c r="BFV28" s="15"/>
      <c r="BFW28" s="15"/>
      <c r="BFX28" s="15"/>
      <c r="BFY28" s="15"/>
      <c r="BFZ28" s="15"/>
      <c r="BGA28" s="15"/>
      <c r="BGB28" s="15"/>
      <c r="BGC28" s="15"/>
      <c r="BGD28" s="15"/>
      <c r="BGE28" s="15"/>
      <c r="BGF28" s="15"/>
      <c r="BGG28" s="15"/>
      <c r="BGH28" s="15"/>
      <c r="BGI28" s="15"/>
      <c r="BGJ28" s="15"/>
      <c r="BGK28" s="15"/>
      <c r="BGL28" s="15"/>
      <c r="BGM28" s="15"/>
      <c r="BGN28" s="15"/>
      <c r="BGO28" s="15"/>
      <c r="BGP28" s="15"/>
      <c r="BGQ28" s="15"/>
      <c r="BGR28" s="15"/>
      <c r="BGS28" s="15"/>
      <c r="BGT28" s="15"/>
      <c r="BGU28" s="15"/>
      <c r="BGV28" s="15"/>
      <c r="BGW28" s="15"/>
      <c r="BGX28" s="15"/>
      <c r="BGY28" s="15"/>
      <c r="BGZ28" s="15"/>
      <c r="BHA28" s="15"/>
      <c r="BHB28" s="15"/>
      <c r="BHC28" s="15"/>
      <c r="BHD28" s="15"/>
      <c r="BHE28" s="15"/>
      <c r="BHF28" s="15"/>
      <c r="BHG28" s="15"/>
      <c r="BHH28" s="15"/>
      <c r="BHI28" s="15"/>
      <c r="BHJ28" s="15"/>
      <c r="BHK28" s="15"/>
      <c r="BHL28" s="15"/>
      <c r="BHM28" s="15"/>
      <c r="BHN28" s="15"/>
      <c r="BHO28" s="15"/>
      <c r="BHP28" s="15"/>
      <c r="BHQ28" s="15"/>
      <c r="BHR28" s="15"/>
      <c r="BHS28" s="15"/>
      <c r="BHT28" s="15"/>
      <c r="BHU28" s="15"/>
      <c r="BHV28" s="15"/>
      <c r="BHW28" s="15"/>
      <c r="BHX28" s="15"/>
      <c r="BHY28" s="15"/>
      <c r="BHZ28" s="15"/>
      <c r="BIA28" s="15"/>
      <c r="BIB28" s="15"/>
      <c r="BIC28" s="15"/>
      <c r="BID28" s="15"/>
      <c r="BIE28" s="15"/>
      <c r="BIF28" s="15"/>
      <c r="BIG28" s="15"/>
      <c r="BIH28" s="15"/>
      <c r="BII28" s="15"/>
      <c r="BIJ28" s="15"/>
      <c r="BIK28" s="15"/>
      <c r="BIL28" s="15"/>
      <c r="BIM28" s="15"/>
      <c r="BIN28" s="15"/>
      <c r="BIO28" s="15"/>
      <c r="BIP28" s="15"/>
      <c r="BIQ28" s="15"/>
      <c r="BIR28" s="15"/>
      <c r="BIS28" s="15"/>
      <c r="BIT28" s="15"/>
      <c r="BIU28" s="15"/>
      <c r="BIV28" s="15"/>
      <c r="BIW28" s="15"/>
      <c r="BIX28" s="15"/>
      <c r="BIY28" s="15"/>
      <c r="BIZ28" s="15"/>
      <c r="BJA28" s="15"/>
      <c r="BJB28" s="15"/>
      <c r="BJC28" s="15"/>
      <c r="BJD28" s="15"/>
      <c r="BJE28" s="15"/>
      <c r="BJF28" s="15"/>
      <c r="BJG28" s="15"/>
      <c r="BJH28" s="15"/>
      <c r="BJI28" s="15"/>
      <c r="BJJ28" s="15"/>
      <c r="BJK28" s="15"/>
      <c r="BJL28" s="15"/>
      <c r="BJM28" s="15"/>
      <c r="BJN28" s="15"/>
      <c r="BJO28" s="15"/>
      <c r="BJP28" s="15"/>
      <c r="BJQ28" s="15"/>
      <c r="BJR28" s="15"/>
      <c r="BJS28" s="15"/>
      <c r="BJT28" s="15"/>
      <c r="BJU28" s="15"/>
      <c r="BJV28" s="15"/>
      <c r="BJW28" s="15"/>
      <c r="BJX28" s="15"/>
      <c r="BJY28" s="15"/>
      <c r="BJZ28" s="15"/>
      <c r="BKA28" s="15"/>
      <c r="BKB28" s="15"/>
      <c r="BKC28" s="15"/>
      <c r="BKD28" s="15"/>
      <c r="BKE28" s="15"/>
      <c r="BKF28" s="15"/>
      <c r="BKG28" s="15"/>
      <c r="BKH28" s="15"/>
      <c r="BKI28" s="15"/>
      <c r="BKJ28" s="15"/>
      <c r="BKK28" s="15"/>
      <c r="BKL28" s="15"/>
      <c r="BKM28" s="15"/>
      <c r="BKN28" s="15"/>
      <c r="BKO28" s="15"/>
      <c r="BKP28" s="15"/>
      <c r="BKQ28" s="15"/>
      <c r="BKR28" s="15"/>
      <c r="BKS28" s="15"/>
      <c r="BKT28" s="15"/>
      <c r="BKU28" s="15"/>
      <c r="BKV28" s="15"/>
      <c r="BKW28" s="15"/>
      <c r="BKX28" s="15"/>
      <c r="BKY28" s="15"/>
      <c r="BKZ28" s="15"/>
      <c r="BLA28" s="15"/>
      <c r="BLB28" s="15"/>
      <c r="BLC28" s="15"/>
      <c r="BLD28" s="15"/>
      <c r="BLE28" s="15"/>
      <c r="BLF28" s="15"/>
      <c r="BLG28" s="15"/>
      <c r="BLH28" s="15"/>
      <c r="BLI28" s="15"/>
      <c r="BLJ28" s="15"/>
      <c r="BLK28" s="15"/>
      <c r="BLL28" s="15"/>
      <c r="BLM28" s="15"/>
      <c r="BLN28" s="15"/>
      <c r="BLO28" s="15"/>
      <c r="BLP28" s="15"/>
      <c r="BLQ28" s="15"/>
      <c r="BLR28" s="15"/>
      <c r="BLS28" s="15"/>
      <c r="BLT28" s="15"/>
      <c r="BLU28" s="15"/>
      <c r="BLV28" s="15"/>
      <c r="BLW28" s="15"/>
      <c r="BLX28" s="15"/>
      <c r="BLY28" s="15"/>
      <c r="BLZ28" s="15"/>
      <c r="BMA28" s="15"/>
      <c r="BMB28" s="15"/>
      <c r="BMC28" s="15"/>
      <c r="BMD28" s="15"/>
      <c r="BME28" s="15"/>
      <c r="BMF28" s="15"/>
      <c r="BMG28" s="15"/>
      <c r="BMH28" s="15"/>
      <c r="BMI28" s="15"/>
      <c r="BMJ28" s="15"/>
      <c r="BMK28" s="15"/>
      <c r="BML28" s="15"/>
      <c r="BMM28" s="15"/>
      <c r="BMN28" s="15"/>
      <c r="BMO28" s="15"/>
      <c r="BMP28" s="15"/>
      <c r="BMQ28" s="15"/>
      <c r="BMR28" s="15"/>
      <c r="BMS28" s="15"/>
      <c r="BMT28" s="15"/>
      <c r="BMU28" s="15"/>
      <c r="BMV28" s="15"/>
      <c r="BMW28" s="15"/>
      <c r="BMX28" s="15"/>
      <c r="BMY28" s="15"/>
      <c r="BMZ28" s="15"/>
      <c r="BNA28" s="15"/>
      <c r="BNB28" s="15"/>
      <c r="BNC28" s="15"/>
      <c r="BND28" s="15"/>
      <c r="BNE28" s="15"/>
      <c r="BNF28" s="15"/>
      <c r="BNG28" s="15"/>
      <c r="BNH28" s="15"/>
      <c r="BNI28" s="15"/>
      <c r="BNJ28" s="15"/>
      <c r="BNK28" s="15"/>
      <c r="BNL28" s="15"/>
      <c r="BNM28" s="15"/>
      <c r="BNN28" s="15"/>
      <c r="BNO28" s="15"/>
      <c r="BNP28" s="15"/>
      <c r="BNQ28" s="15"/>
      <c r="BNR28" s="15"/>
      <c r="BNS28" s="15"/>
      <c r="BNT28" s="15"/>
      <c r="BNU28" s="15"/>
      <c r="BNV28" s="15"/>
      <c r="BNW28" s="15"/>
      <c r="BNX28" s="15"/>
      <c r="BNY28" s="15"/>
      <c r="BNZ28" s="15"/>
      <c r="BOA28" s="15"/>
      <c r="BOB28" s="15"/>
      <c r="BOC28" s="15"/>
      <c r="BOD28" s="15"/>
      <c r="BOE28" s="15"/>
      <c r="BOF28" s="15"/>
      <c r="BOG28" s="15"/>
      <c r="BOH28" s="15"/>
      <c r="BOI28" s="15"/>
      <c r="BOJ28" s="15"/>
      <c r="BOK28" s="15"/>
      <c r="BOL28" s="15"/>
      <c r="BOM28" s="15"/>
      <c r="BON28" s="15"/>
      <c r="BOO28" s="15"/>
      <c r="BOP28" s="15"/>
      <c r="BOQ28" s="15"/>
      <c r="BOR28" s="15"/>
      <c r="BOS28" s="15"/>
      <c r="BOT28" s="15"/>
      <c r="BOU28" s="15"/>
      <c r="BOV28" s="15"/>
      <c r="BOW28" s="15"/>
      <c r="BOX28" s="15"/>
      <c r="BOY28" s="15"/>
      <c r="BOZ28" s="15"/>
      <c r="BPA28" s="15"/>
      <c r="BPB28" s="15"/>
      <c r="BPC28" s="15"/>
      <c r="BPD28" s="15"/>
      <c r="BPE28" s="15"/>
      <c r="BPF28" s="15"/>
      <c r="BPG28" s="15"/>
      <c r="BPH28" s="15"/>
      <c r="BPI28" s="15"/>
      <c r="BPJ28" s="15"/>
      <c r="BPK28" s="15"/>
      <c r="BPL28" s="15"/>
      <c r="BPM28" s="15"/>
      <c r="BPN28" s="15"/>
      <c r="BPO28" s="15"/>
      <c r="BPP28" s="15"/>
      <c r="BPQ28" s="15"/>
      <c r="BPR28" s="15"/>
      <c r="BPS28" s="15"/>
      <c r="BPT28" s="15"/>
      <c r="BPU28" s="15"/>
      <c r="BPV28" s="15"/>
      <c r="BPW28" s="15"/>
      <c r="BPX28" s="15"/>
      <c r="BPY28" s="15"/>
      <c r="BPZ28" s="15"/>
      <c r="BQA28" s="15"/>
      <c r="BQB28" s="15"/>
      <c r="BQC28" s="15"/>
      <c r="BQD28" s="15"/>
      <c r="BQE28" s="15"/>
      <c r="BQF28" s="15"/>
      <c r="BQG28" s="15"/>
      <c r="BQH28" s="15"/>
      <c r="BQI28" s="15"/>
      <c r="BQJ28" s="15"/>
      <c r="BQK28" s="15"/>
      <c r="BQL28" s="15"/>
      <c r="BQM28" s="15"/>
      <c r="BQN28" s="15"/>
      <c r="BQO28" s="15"/>
      <c r="BQP28" s="15"/>
      <c r="BQQ28" s="15"/>
      <c r="BQR28" s="15"/>
      <c r="BQS28" s="15"/>
      <c r="BQT28" s="15"/>
      <c r="BQU28" s="15"/>
      <c r="BQV28" s="15"/>
      <c r="BQW28" s="15"/>
      <c r="BQX28" s="15"/>
      <c r="BQY28" s="15"/>
      <c r="BQZ28" s="15"/>
      <c r="BRA28" s="15"/>
      <c r="BRB28" s="15"/>
      <c r="BRC28" s="15"/>
      <c r="BRD28" s="15"/>
      <c r="BRE28" s="15"/>
      <c r="BRF28" s="15"/>
      <c r="BRG28" s="15"/>
      <c r="BRH28" s="15"/>
      <c r="BRI28" s="15"/>
      <c r="BRJ28" s="15"/>
      <c r="BRK28" s="15"/>
      <c r="BRL28" s="15"/>
      <c r="BRM28" s="15"/>
      <c r="BRN28" s="15"/>
      <c r="BRO28" s="15"/>
      <c r="BRP28" s="15"/>
      <c r="BRQ28" s="15"/>
      <c r="BRR28" s="15"/>
      <c r="BRS28" s="15"/>
      <c r="BRT28" s="15"/>
      <c r="BRU28" s="15"/>
      <c r="BRV28" s="15"/>
      <c r="BRW28" s="15"/>
      <c r="BRX28" s="15"/>
      <c r="BRY28" s="15"/>
      <c r="BRZ28" s="15"/>
      <c r="BSA28" s="15"/>
      <c r="BSB28" s="15"/>
      <c r="BSC28" s="15"/>
      <c r="BSD28" s="15"/>
      <c r="BSE28" s="15"/>
      <c r="BSF28" s="15"/>
      <c r="BSG28" s="15"/>
      <c r="BSH28" s="15"/>
      <c r="BSI28" s="15"/>
      <c r="BSJ28" s="15"/>
      <c r="BSK28" s="15"/>
      <c r="BSL28" s="15"/>
      <c r="BSM28" s="15"/>
      <c r="BSN28" s="15"/>
      <c r="BSO28" s="15"/>
      <c r="BSP28" s="15"/>
      <c r="BSQ28" s="15"/>
      <c r="BSR28" s="15"/>
      <c r="BSS28" s="15"/>
      <c r="BST28" s="15"/>
      <c r="BSU28" s="15"/>
      <c r="BSV28" s="15"/>
      <c r="BSW28" s="15"/>
      <c r="BSX28" s="15"/>
      <c r="BSY28" s="15"/>
      <c r="BSZ28" s="15"/>
      <c r="BTA28" s="15"/>
      <c r="BTB28" s="15"/>
      <c r="BTC28" s="15"/>
      <c r="BTD28" s="15"/>
      <c r="BTE28" s="15"/>
      <c r="BTF28" s="15"/>
      <c r="BTG28" s="15"/>
      <c r="BTH28" s="15"/>
      <c r="BTI28" s="15"/>
      <c r="BTJ28" s="15"/>
      <c r="BTK28" s="15"/>
      <c r="BTL28" s="15"/>
      <c r="BTM28" s="15"/>
      <c r="BTN28" s="15"/>
      <c r="BTO28" s="15"/>
      <c r="BTP28" s="15"/>
      <c r="BTQ28" s="15"/>
      <c r="BTR28" s="15"/>
      <c r="BTS28" s="15"/>
      <c r="BTT28" s="15"/>
      <c r="BTU28" s="15"/>
      <c r="BTV28" s="15"/>
      <c r="BTW28" s="15"/>
      <c r="BTX28" s="15"/>
      <c r="BTY28" s="15"/>
      <c r="BTZ28" s="15"/>
      <c r="BUA28" s="15"/>
      <c r="BUB28" s="15"/>
      <c r="BUC28" s="15"/>
      <c r="BUD28" s="15"/>
      <c r="BUE28" s="15"/>
      <c r="BUF28" s="15"/>
      <c r="BUG28" s="15"/>
      <c r="BUH28" s="15"/>
      <c r="BUI28" s="15"/>
      <c r="BUJ28" s="15"/>
      <c r="BUK28" s="15"/>
      <c r="BUL28" s="15"/>
      <c r="BUM28" s="15"/>
      <c r="BUN28" s="15"/>
      <c r="BUO28" s="15"/>
      <c r="BUP28" s="15"/>
      <c r="BUQ28" s="15"/>
      <c r="BUR28" s="15"/>
      <c r="BUS28" s="15"/>
      <c r="BUT28" s="15"/>
      <c r="BUU28" s="15"/>
      <c r="BUV28" s="15"/>
      <c r="BUW28" s="15"/>
      <c r="BUX28" s="15"/>
      <c r="BUY28" s="15"/>
      <c r="BUZ28" s="15"/>
      <c r="BVA28" s="15"/>
      <c r="BVB28" s="15"/>
      <c r="BVC28" s="15"/>
      <c r="BVD28" s="15"/>
      <c r="BVE28" s="15"/>
      <c r="BVF28" s="15"/>
      <c r="BVG28" s="15"/>
      <c r="BVH28" s="15"/>
      <c r="BVI28" s="15"/>
    </row>
    <row r="29" spans="1:1933" s="15" customFormat="1" ht="135" customHeight="1" x14ac:dyDescent="0.25">
      <c r="A29" s="25">
        <v>17</v>
      </c>
      <c r="B29" s="45"/>
      <c r="C29" s="45"/>
      <c r="D29" s="45"/>
      <c r="E29" s="45" t="s">
        <v>26</v>
      </c>
      <c r="F29" s="16" t="s">
        <v>75</v>
      </c>
      <c r="G29" s="23" t="s">
        <v>76</v>
      </c>
      <c r="H29" s="18">
        <v>10100000</v>
      </c>
      <c r="I29" s="47" t="s">
        <v>198</v>
      </c>
      <c r="J29" s="5">
        <v>215986.6</v>
      </c>
      <c r="K29" s="47" t="s">
        <v>116</v>
      </c>
      <c r="L29" s="17">
        <v>0</v>
      </c>
      <c r="M29" s="47" t="s">
        <v>116</v>
      </c>
      <c r="N29" s="2"/>
      <c r="O29" s="47" t="s">
        <v>116</v>
      </c>
      <c r="P29" s="45"/>
      <c r="Q29" s="45" t="s">
        <v>117</v>
      </c>
      <c r="R29" s="45" t="s">
        <v>118</v>
      </c>
      <c r="S29" s="48"/>
      <c r="T29" s="45" t="s">
        <v>199</v>
      </c>
      <c r="U29" s="45"/>
      <c r="V29" s="45"/>
      <c r="W29" s="45"/>
      <c r="X29" s="45"/>
      <c r="Y29" s="45" t="s">
        <v>94</v>
      </c>
    </row>
    <row r="30" spans="1:1933" s="15" customFormat="1" ht="105" customHeight="1" x14ac:dyDescent="0.25">
      <c r="A30" s="25">
        <v>18</v>
      </c>
      <c r="B30" s="45"/>
      <c r="C30" s="45"/>
      <c r="D30" s="45"/>
      <c r="E30" s="45" t="s">
        <v>157</v>
      </c>
      <c r="F30" s="48" t="s">
        <v>75</v>
      </c>
      <c r="G30" s="45" t="s">
        <v>76</v>
      </c>
      <c r="H30" s="18">
        <v>14767114</v>
      </c>
      <c r="I30" s="45"/>
      <c r="J30" s="5">
        <v>42452</v>
      </c>
      <c r="K30" s="47"/>
      <c r="L30" s="17"/>
      <c r="M30" s="45"/>
      <c r="N30" s="2">
        <v>753401.07</v>
      </c>
      <c r="O30" s="45"/>
      <c r="P30" s="45"/>
      <c r="Q30" s="45"/>
      <c r="R30" s="45"/>
      <c r="S30" s="48"/>
      <c r="T30" s="45"/>
      <c r="U30" s="45"/>
      <c r="V30" s="45"/>
      <c r="W30" s="45"/>
      <c r="X30" s="45"/>
      <c r="Y30" s="45"/>
    </row>
    <row r="31" spans="1:1933" s="15" customFormat="1" ht="135" customHeight="1" x14ac:dyDescent="0.25">
      <c r="A31" s="25">
        <v>19</v>
      </c>
      <c r="B31" s="45"/>
      <c r="C31" s="45"/>
      <c r="D31" s="45"/>
      <c r="E31" s="45" t="s">
        <v>29</v>
      </c>
      <c r="F31" s="48" t="s">
        <v>75</v>
      </c>
      <c r="G31" s="45" t="s">
        <v>76</v>
      </c>
      <c r="H31" s="18"/>
      <c r="I31" s="47"/>
      <c r="J31" s="5">
        <v>163415.9</v>
      </c>
      <c r="K31" s="47"/>
      <c r="L31" s="17"/>
      <c r="M31" s="47"/>
      <c r="N31" s="2"/>
      <c r="O31" s="47"/>
      <c r="P31" s="45"/>
      <c r="Q31" s="45"/>
      <c r="R31" s="45"/>
      <c r="S31" s="48"/>
      <c r="T31" s="45"/>
      <c r="U31" s="45"/>
      <c r="V31" s="45"/>
      <c r="W31" s="45"/>
      <c r="X31" s="45"/>
      <c r="Y31" s="45"/>
    </row>
    <row r="32" spans="1:1933" s="15" customFormat="1" ht="137.25" customHeight="1" x14ac:dyDescent="0.25">
      <c r="A32" s="25">
        <v>20</v>
      </c>
      <c r="B32" s="45"/>
      <c r="C32" s="45"/>
      <c r="D32" s="45"/>
      <c r="E32" s="45" t="s">
        <v>164</v>
      </c>
      <c r="F32" s="48" t="s">
        <v>75</v>
      </c>
      <c r="G32" s="45" t="s">
        <v>76</v>
      </c>
      <c r="H32" s="18"/>
      <c r="I32" s="45"/>
      <c r="J32" s="5">
        <v>54304.4</v>
      </c>
      <c r="K32" s="47"/>
      <c r="L32" s="17"/>
      <c r="M32" s="45"/>
      <c r="N32" s="2"/>
      <c r="O32" s="45"/>
      <c r="P32" s="45"/>
      <c r="Q32" s="45"/>
      <c r="R32" s="45"/>
      <c r="S32" s="48"/>
      <c r="T32" s="45"/>
      <c r="U32" s="45"/>
      <c r="V32" s="45"/>
      <c r="W32" s="45"/>
      <c r="X32" s="45"/>
      <c r="Y32" s="45"/>
    </row>
    <row r="33" spans="1:25" s="15" customFormat="1" ht="137.25" customHeight="1" x14ac:dyDescent="0.25">
      <c r="A33" s="25">
        <v>21</v>
      </c>
      <c r="B33" s="45"/>
      <c r="C33" s="45"/>
      <c r="D33" s="45"/>
      <c r="E33" s="45" t="s">
        <v>30</v>
      </c>
      <c r="F33" s="48" t="s">
        <v>75</v>
      </c>
      <c r="G33" s="45" t="s">
        <v>76</v>
      </c>
      <c r="H33" s="18"/>
      <c r="I33" s="45"/>
      <c r="J33" s="5">
        <v>5028.2</v>
      </c>
      <c r="K33" s="47"/>
      <c r="L33" s="17"/>
      <c r="M33" s="45"/>
      <c r="N33" s="2"/>
      <c r="O33" s="45"/>
      <c r="P33" s="45"/>
      <c r="Q33" s="45"/>
      <c r="R33" s="45"/>
      <c r="S33" s="48"/>
      <c r="T33" s="45"/>
      <c r="U33" s="45"/>
      <c r="V33" s="45"/>
      <c r="W33" s="45"/>
      <c r="X33" s="45"/>
      <c r="Y33" s="45"/>
    </row>
    <row r="34" spans="1:25" s="15" customFormat="1" ht="185.25" customHeight="1" x14ac:dyDescent="0.25">
      <c r="A34" s="25">
        <v>22</v>
      </c>
      <c r="B34" s="45"/>
      <c r="C34" s="45"/>
      <c r="D34" s="45"/>
      <c r="E34" s="45" t="s">
        <v>165</v>
      </c>
      <c r="F34" s="48" t="s">
        <v>75</v>
      </c>
      <c r="G34" s="45" t="s">
        <v>76</v>
      </c>
      <c r="H34" s="18"/>
      <c r="I34" s="45"/>
      <c r="J34" s="5">
        <v>3016.9</v>
      </c>
      <c r="K34" s="47"/>
      <c r="L34" s="17"/>
      <c r="M34" s="45"/>
      <c r="N34" s="2"/>
      <c r="O34" s="45"/>
      <c r="P34" s="45"/>
      <c r="Q34" s="45"/>
      <c r="R34" s="45"/>
      <c r="S34" s="48"/>
      <c r="T34" s="45"/>
      <c r="U34" s="45"/>
      <c r="V34" s="45"/>
      <c r="W34" s="45"/>
      <c r="X34" s="45"/>
      <c r="Y34" s="45"/>
    </row>
    <row r="35" spans="1:25" s="15" customFormat="1" ht="185.25" customHeight="1" x14ac:dyDescent="0.25">
      <c r="A35" s="25">
        <v>23</v>
      </c>
      <c r="B35" s="45"/>
      <c r="C35" s="45"/>
      <c r="D35" s="45"/>
      <c r="E35" s="45" t="s">
        <v>38</v>
      </c>
      <c r="F35" s="48" t="s">
        <v>75</v>
      </c>
      <c r="G35" s="45" t="s">
        <v>76</v>
      </c>
      <c r="H35" s="18"/>
      <c r="I35" s="45"/>
      <c r="J35" s="5">
        <v>5279.6</v>
      </c>
      <c r="K35" s="47"/>
      <c r="L35" s="17"/>
      <c r="M35" s="45"/>
      <c r="N35" s="2"/>
      <c r="O35" s="45"/>
      <c r="P35" s="45"/>
      <c r="Q35" s="45"/>
      <c r="R35" s="45"/>
      <c r="S35" s="48"/>
      <c r="T35" s="45"/>
      <c r="U35" s="45"/>
      <c r="V35" s="45"/>
      <c r="W35" s="45"/>
      <c r="X35" s="45"/>
      <c r="Y35" s="45"/>
    </row>
    <row r="36" spans="1:25" s="15" customFormat="1" ht="189" customHeight="1" x14ac:dyDescent="0.25">
      <c r="A36" s="25">
        <v>24</v>
      </c>
      <c r="B36" s="45"/>
      <c r="C36" s="45" t="s">
        <v>172</v>
      </c>
      <c r="D36" s="45" t="s">
        <v>158</v>
      </c>
      <c r="E36" s="45" t="s">
        <v>31</v>
      </c>
      <c r="F36" s="48" t="s">
        <v>75</v>
      </c>
      <c r="G36" s="45" t="s">
        <v>76</v>
      </c>
      <c r="H36" s="40">
        <v>3000000</v>
      </c>
      <c r="I36" s="45" t="s">
        <v>173</v>
      </c>
      <c r="J36" s="5">
        <v>5023</v>
      </c>
      <c r="K36" s="47"/>
      <c r="L36" s="17">
        <v>1193108.47</v>
      </c>
      <c r="M36" s="45" t="s">
        <v>173</v>
      </c>
      <c r="N36" s="4"/>
      <c r="O36" s="45"/>
      <c r="P36" s="45" t="s">
        <v>159</v>
      </c>
      <c r="Q36" s="45" t="s">
        <v>160</v>
      </c>
      <c r="R36" s="45" t="s">
        <v>161</v>
      </c>
      <c r="S36" s="48"/>
      <c r="T36" s="45" t="s">
        <v>162</v>
      </c>
      <c r="U36" s="45" t="s">
        <v>163</v>
      </c>
      <c r="V36" s="45"/>
      <c r="W36" s="45"/>
      <c r="X36" s="45" t="s">
        <v>160</v>
      </c>
      <c r="Y36" s="45" t="s">
        <v>124</v>
      </c>
    </row>
    <row r="37" spans="1:25" s="15" customFormat="1" ht="195.75" customHeight="1" x14ac:dyDescent="0.25">
      <c r="A37" s="25">
        <v>25</v>
      </c>
      <c r="B37" s="45"/>
      <c r="C37" s="45"/>
      <c r="D37" s="45"/>
      <c r="E37" s="45" t="s">
        <v>166</v>
      </c>
      <c r="F37" s="48" t="s">
        <v>75</v>
      </c>
      <c r="G37" s="45" t="s">
        <v>76</v>
      </c>
      <c r="H37" s="18"/>
      <c r="I37" s="45"/>
      <c r="J37" s="5">
        <v>0</v>
      </c>
      <c r="K37" s="47"/>
      <c r="L37" s="17"/>
      <c r="M37" s="45"/>
      <c r="N37" s="2"/>
      <c r="O37" s="45"/>
      <c r="P37" s="45"/>
      <c r="Q37" s="45"/>
      <c r="R37" s="45"/>
      <c r="S37" s="48"/>
      <c r="T37" s="45"/>
      <c r="U37" s="45"/>
      <c r="V37" s="45"/>
      <c r="W37" s="45"/>
      <c r="X37" s="45"/>
      <c r="Y37" s="45"/>
    </row>
    <row r="38" spans="1:25" s="15" customFormat="1" ht="219.75" customHeight="1" x14ac:dyDescent="0.25">
      <c r="A38" s="25">
        <v>26</v>
      </c>
      <c r="B38" s="45"/>
      <c r="C38" s="45" t="s">
        <v>172</v>
      </c>
      <c r="D38" s="45" t="s">
        <v>158</v>
      </c>
      <c r="E38" s="45" t="s">
        <v>31</v>
      </c>
      <c r="F38" s="48" t="s">
        <v>75</v>
      </c>
      <c r="G38" s="45" t="s">
        <v>76</v>
      </c>
      <c r="H38" s="18">
        <v>3000000</v>
      </c>
      <c r="I38" s="45" t="s">
        <v>173</v>
      </c>
      <c r="J38" s="5">
        <v>30702.600000000006</v>
      </c>
      <c r="K38" s="47"/>
      <c r="L38" s="17">
        <v>1193108.47</v>
      </c>
      <c r="M38" s="45" t="s">
        <v>173</v>
      </c>
      <c r="N38" s="2"/>
      <c r="O38" s="45"/>
      <c r="P38" s="45" t="s">
        <v>159</v>
      </c>
      <c r="Q38" s="45" t="s">
        <v>160</v>
      </c>
      <c r="R38" s="45" t="s">
        <v>161</v>
      </c>
      <c r="S38" s="48"/>
      <c r="T38" s="45" t="s">
        <v>162</v>
      </c>
      <c r="U38" s="45" t="s">
        <v>163</v>
      </c>
      <c r="V38" s="45"/>
      <c r="W38" s="45"/>
      <c r="X38" s="45" t="s">
        <v>160</v>
      </c>
      <c r="Y38" s="45" t="s">
        <v>124</v>
      </c>
    </row>
    <row r="39" spans="1:25" s="15" customFormat="1" ht="139.5" customHeight="1" x14ac:dyDescent="0.25">
      <c r="A39" s="25">
        <v>27</v>
      </c>
      <c r="B39" s="45"/>
      <c r="C39" s="45"/>
      <c r="D39" s="45"/>
      <c r="E39" s="45" t="s">
        <v>32</v>
      </c>
      <c r="F39" s="48" t="s">
        <v>75</v>
      </c>
      <c r="G39" s="45" t="s">
        <v>76</v>
      </c>
      <c r="H39" s="18"/>
      <c r="I39" s="45"/>
      <c r="J39" s="5">
        <v>10275.5</v>
      </c>
      <c r="K39" s="47"/>
      <c r="L39" s="17"/>
      <c r="M39" s="45"/>
      <c r="N39" s="2"/>
      <c r="O39" s="45"/>
      <c r="P39" s="45"/>
      <c r="Q39" s="45"/>
      <c r="R39" s="45"/>
      <c r="S39" s="48"/>
      <c r="T39" s="45"/>
      <c r="U39" s="45"/>
      <c r="V39" s="45"/>
      <c r="W39" s="45"/>
      <c r="X39" s="45"/>
      <c r="Y39" s="45"/>
    </row>
    <row r="40" spans="1:25" s="15" customFormat="1" ht="135.75" customHeight="1" x14ac:dyDescent="0.25">
      <c r="A40" s="25">
        <v>28</v>
      </c>
      <c r="B40" s="45"/>
      <c r="C40" s="45"/>
      <c r="D40" s="45"/>
      <c r="E40" s="45" t="s">
        <v>33</v>
      </c>
      <c r="F40" s="48" t="s">
        <v>75</v>
      </c>
      <c r="G40" s="45" t="s">
        <v>76</v>
      </c>
      <c r="H40" s="18"/>
      <c r="I40" s="45"/>
      <c r="J40" s="5">
        <v>134037.30000000002</v>
      </c>
      <c r="K40" s="47"/>
      <c r="L40" s="17"/>
      <c r="M40" s="45"/>
      <c r="N40" s="2">
        <v>140841.10999999999</v>
      </c>
      <c r="O40" s="45"/>
      <c r="P40" s="45"/>
      <c r="Q40" s="45"/>
      <c r="R40" s="45"/>
      <c r="S40" s="48"/>
      <c r="T40" s="45"/>
      <c r="U40" s="45"/>
      <c r="V40" s="45"/>
      <c r="W40" s="45"/>
      <c r="X40" s="45"/>
      <c r="Y40" s="45"/>
    </row>
    <row r="41" spans="1:25" s="15" customFormat="1" ht="135.75" customHeight="1" x14ac:dyDescent="0.25">
      <c r="A41" s="25">
        <v>29</v>
      </c>
      <c r="B41" s="45"/>
      <c r="C41" s="45"/>
      <c r="D41" s="45"/>
      <c r="E41" s="45" t="s">
        <v>39</v>
      </c>
      <c r="F41" s="48" t="s">
        <v>75</v>
      </c>
      <c r="G41" s="45" t="s">
        <v>76</v>
      </c>
      <c r="H41" s="18"/>
      <c r="I41" s="45"/>
      <c r="J41" s="2">
        <v>31300</v>
      </c>
      <c r="K41" s="47"/>
      <c r="L41" s="17"/>
      <c r="M41" s="45"/>
      <c r="N41" s="2"/>
      <c r="O41" s="45"/>
      <c r="P41" s="45"/>
      <c r="Q41" s="45"/>
      <c r="R41" s="45"/>
      <c r="S41" s="48"/>
      <c r="T41" s="45"/>
      <c r="U41" s="45"/>
      <c r="V41" s="45"/>
      <c r="W41" s="45"/>
      <c r="X41" s="45"/>
      <c r="Y41" s="45"/>
    </row>
    <row r="42" spans="1:25" s="15" customFormat="1" ht="188.25" customHeight="1" x14ac:dyDescent="0.25">
      <c r="A42" s="25">
        <v>30</v>
      </c>
      <c r="B42" s="45"/>
      <c r="C42" s="45"/>
      <c r="D42" s="45"/>
      <c r="E42" s="45" t="s">
        <v>34</v>
      </c>
      <c r="F42" s="48" t="s">
        <v>75</v>
      </c>
      <c r="G42" s="45" t="s">
        <v>76</v>
      </c>
      <c r="H42" s="18">
        <v>3000000</v>
      </c>
      <c r="I42" s="45"/>
      <c r="J42" s="5">
        <v>184000</v>
      </c>
      <c r="K42" s="47"/>
      <c r="L42" s="17"/>
      <c r="M42" s="45"/>
      <c r="N42" s="2"/>
      <c r="O42" s="45"/>
      <c r="P42" s="45"/>
      <c r="Q42" s="45"/>
      <c r="R42" s="45"/>
      <c r="S42" s="48"/>
      <c r="T42" s="45"/>
      <c r="U42" s="45"/>
      <c r="V42" s="45"/>
      <c r="W42" s="45"/>
      <c r="X42" s="45"/>
      <c r="Y42" s="45"/>
    </row>
    <row r="43" spans="1:25" s="15" customFormat="1" ht="200.25" customHeight="1" x14ac:dyDescent="0.25">
      <c r="A43" s="25">
        <v>31</v>
      </c>
      <c r="B43" s="45"/>
      <c r="C43" s="45"/>
      <c r="D43" s="45"/>
      <c r="E43" s="45" t="s">
        <v>40</v>
      </c>
      <c r="F43" s="48" t="s">
        <v>75</v>
      </c>
      <c r="G43" s="45" t="s">
        <v>76</v>
      </c>
      <c r="H43" s="18"/>
      <c r="I43" s="45"/>
      <c r="J43" s="5">
        <v>0</v>
      </c>
      <c r="K43" s="47"/>
      <c r="L43" s="17"/>
      <c r="M43" s="45"/>
      <c r="N43" s="2"/>
      <c r="O43" s="45"/>
      <c r="P43" s="45"/>
      <c r="Q43" s="45"/>
      <c r="R43" s="45"/>
      <c r="S43" s="48"/>
      <c r="T43" s="45"/>
      <c r="U43" s="45"/>
      <c r="V43" s="45"/>
      <c r="W43" s="45"/>
      <c r="X43" s="45"/>
      <c r="Y43" s="45"/>
    </row>
    <row r="44" spans="1:25" s="15" customFormat="1" ht="147.75" customHeight="1" x14ac:dyDescent="0.25">
      <c r="A44" s="25">
        <v>32</v>
      </c>
      <c r="B44" s="45"/>
      <c r="C44" s="45"/>
      <c r="D44" s="45"/>
      <c r="E44" s="23" t="s">
        <v>35</v>
      </c>
      <c r="F44" s="48" t="s">
        <v>75</v>
      </c>
      <c r="G44" s="45" t="s">
        <v>76</v>
      </c>
      <c r="H44" s="18"/>
      <c r="I44" s="45"/>
      <c r="J44" s="5">
        <v>1000</v>
      </c>
      <c r="K44" s="47"/>
      <c r="L44" s="17"/>
      <c r="M44" s="45"/>
      <c r="N44" s="2"/>
      <c r="O44" s="45"/>
      <c r="P44" s="45"/>
      <c r="Q44" s="45"/>
      <c r="R44" s="45"/>
      <c r="S44" s="48"/>
      <c r="T44" s="45"/>
      <c r="U44" s="45"/>
      <c r="V44" s="45"/>
      <c r="W44" s="45"/>
      <c r="X44" s="45"/>
      <c r="Y44" s="45"/>
    </row>
    <row r="45" spans="1:25" s="15" customFormat="1" ht="141" customHeight="1" x14ac:dyDescent="0.25">
      <c r="A45" s="25">
        <v>33</v>
      </c>
      <c r="B45" s="23"/>
      <c r="C45" s="23"/>
      <c r="D45" s="23"/>
      <c r="E45" s="45" t="s">
        <v>170</v>
      </c>
      <c r="F45" s="48" t="s">
        <v>75</v>
      </c>
      <c r="G45" s="45" t="s">
        <v>76</v>
      </c>
      <c r="H45" s="47"/>
      <c r="I45" s="23"/>
      <c r="J45" s="5">
        <v>3171.9</v>
      </c>
      <c r="K45" s="23"/>
      <c r="L45" s="17"/>
      <c r="M45" s="23"/>
      <c r="N45" s="2">
        <v>3000</v>
      </c>
      <c r="O45" s="23"/>
      <c r="P45" s="23"/>
      <c r="Q45" s="23"/>
      <c r="R45" s="23"/>
      <c r="S45" s="16"/>
      <c r="T45" s="23"/>
      <c r="U45" s="23"/>
      <c r="V45" s="23"/>
      <c r="W45" s="23"/>
      <c r="X45" s="23"/>
      <c r="Y45" s="23"/>
    </row>
    <row r="46" spans="1:25" s="15" customFormat="1" ht="141" customHeight="1" x14ac:dyDescent="0.25">
      <c r="A46" s="25">
        <v>34</v>
      </c>
      <c r="B46" s="23"/>
      <c r="C46" s="23"/>
      <c r="D46" s="23"/>
      <c r="E46" s="45" t="s">
        <v>167</v>
      </c>
      <c r="F46" s="48" t="s">
        <v>75</v>
      </c>
      <c r="G46" s="45" t="s">
        <v>76</v>
      </c>
      <c r="H46" s="47"/>
      <c r="I46" s="23"/>
      <c r="J46" s="5">
        <v>18061.199999999997</v>
      </c>
      <c r="K46" s="23"/>
      <c r="L46" s="17"/>
      <c r="M46" s="23"/>
      <c r="N46" s="2">
        <v>10000</v>
      </c>
      <c r="O46" s="23"/>
      <c r="P46" s="23"/>
      <c r="Q46" s="23"/>
      <c r="R46" s="23"/>
      <c r="S46" s="16"/>
      <c r="T46" s="23"/>
      <c r="U46" s="23"/>
      <c r="V46" s="23"/>
      <c r="W46" s="23"/>
      <c r="X46" s="23"/>
      <c r="Y46" s="23"/>
    </row>
    <row r="47" spans="1:25" s="15" customFormat="1" ht="141" customHeight="1" x14ac:dyDescent="0.25">
      <c r="A47" s="25">
        <v>35</v>
      </c>
      <c r="B47" s="23"/>
      <c r="C47" s="23"/>
      <c r="D47" s="23"/>
      <c r="E47" s="45" t="s">
        <v>168</v>
      </c>
      <c r="F47" s="48" t="s">
        <v>75</v>
      </c>
      <c r="G47" s="45" t="s">
        <v>76</v>
      </c>
      <c r="H47" s="47"/>
      <c r="I47" s="23"/>
      <c r="J47" s="5">
        <v>169894.1</v>
      </c>
      <c r="K47" s="23"/>
      <c r="L47" s="17"/>
      <c r="M47" s="23"/>
      <c r="N47" s="2"/>
      <c r="O47" s="23"/>
      <c r="P47" s="23"/>
      <c r="Q47" s="23"/>
      <c r="R47" s="23"/>
      <c r="S47" s="16"/>
      <c r="T47" s="23"/>
      <c r="U47" s="23"/>
      <c r="V47" s="23"/>
      <c r="W47" s="23"/>
      <c r="X47" s="23"/>
      <c r="Y47" s="23"/>
    </row>
    <row r="48" spans="1:25" s="15" customFormat="1" ht="141" customHeight="1" x14ac:dyDescent="0.25">
      <c r="A48" s="25">
        <v>36</v>
      </c>
      <c r="B48" s="41"/>
      <c r="C48" s="23"/>
      <c r="D48" s="23"/>
      <c r="E48" s="45" t="s">
        <v>169</v>
      </c>
      <c r="F48" s="48" t="s">
        <v>75</v>
      </c>
      <c r="G48" s="45" t="s">
        <v>76</v>
      </c>
      <c r="H48" s="47"/>
      <c r="I48" s="23"/>
      <c r="J48" s="5">
        <v>78718</v>
      </c>
      <c r="K48" s="23"/>
      <c r="L48" s="17"/>
      <c r="M48" s="23"/>
      <c r="N48" s="2">
        <v>26000</v>
      </c>
      <c r="O48" s="23"/>
      <c r="P48" s="23"/>
      <c r="Q48" s="23"/>
      <c r="R48" s="23"/>
      <c r="S48" s="16"/>
      <c r="T48" s="23"/>
      <c r="U48" s="23"/>
      <c r="V48" s="23"/>
      <c r="W48" s="23"/>
      <c r="X48" s="23"/>
      <c r="Y48" s="23"/>
    </row>
    <row r="49" spans="1:25" s="15" customFormat="1" ht="141" customHeight="1" x14ac:dyDescent="0.25">
      <c r="A49" s="25">
        <v>37</v>
      </c>
      <c r="B49" s="41"/>
      <c r="C49" s="23"/>
      <c r="D49" s="23"/>
      <c r="E49" s="45" t="s">
        <v>210</v>
      </c>
      <c r="F49" s="48" t="s">
        <v>75</v>
      </c>
      <c r="G49" s="45" t="s">
        <v>76</v>
      </c>
      <c r="H49" s="47"/>
      <c r="I49" s="23"/>
      <c r="J49" s="5">
        <v>70109</v>
      </c>
      <c r="K49" s="23"/>
      <c r="L49" s="17"/>
      <c r="M49" s="23"/>
      <c r="N49" s="2"/>
      <c r="O49" s="23"/>
      <c r="P49" s="23"/>
      <c r="Q49" s="23"/>
      <c r="R49" s="23"/>
      <c r="S49" s="16"/>
      <c r="T49" s="23"/>
      <c r="U49" s="23"/>
      <c r="V49" s="23"/>
      <c r="W49" s="23"/>
      <c r="X49" s="23"/>
      <c r="Y49" s="23"/>
    </row>
    <row r="50" spans="1:25" s="15" customFormat="1" ht="195.75" customHeight="1" x14ac:dyDescent="0.25">
      <c r="A50" s="25">
        <v>38</v>
      </c>
      <c r="B50" s="41"/>
      <c r="C50" s="23"/>
      <c r="D50" s="23"/>
      <c r="E50" s="3" t="s">
        <v>211</v>
      </c>
      <c r="F50" s="48" t="s">
        <v>75</v>
      </c>
      <c r="G50" s="45" t="s">
        <v>76</v>
      </c>
      <c r="H50" s="47"/>
      <c r="I50" s="23"/>
      <c r="J50" s="5">
        <v>471953.3</v>
      </c>
      <c r="K50" s="23"/>
      <c r="L50" s="17"/>
      <c r="M50" s="23"/>
      <c r="N50" s="2">
        <v>60713.13</v>
      </c>
      <c r="O50" s="23"/>
      <c r="P50" s="23"/>
      <c r="Q50" s="23"/>
      <c r="R50" s="23"/>
      <c r="S50" s="16"/>
      <c r="T50" s="23"/>
      <c r="U50" s="23"/>
      <c r="V50" s="23"/>
      <c r="W50" s="23"/>
      <c r="X50" s="23"/>
      <c r="Y50" s="23"/>
    </row>
    <row r="51" spans="1:25" s="15" customFormat="1" ht="141" customHeight="1" x14ac:dyDescent="0.25">
      <c r="A51" s="25">
        <v>39</v>
      </c>
      <c r="B51" s="41"/>
      <c r="C51" s="23"/>
      <c r="D51" s="23"/>
      <c r="E51" s="45" t="s">
        <v>212</v>
      </c>
      <c r="F51" s="48" t="s">
        <v>75</v>
      </c>
      <c r="G51" s="45" t="s">
        <v>76</v>
      </c>
      <c r="H51" s="47"/>
      <c r="I51" s="23"/>
      <c r="J51" s="5">
        <v>19400</v>
      </c>
      <c r="K51" s="23"/>
      <c r="L51" s="17"/>
      <c r="M51" s="23"/>
      <c r="N51" s="2">
        <v>19438.439999999999</v>
      </c>
      <c r="O51" s="23"/>
      <c r="P51" s="23"/>
      <c r="Q51" s="23"/>
      <c r="R51" s="23"/>
      <c r="S51" s="16"/>
      <c r="T51" s="23"/>
      <c r="U51" s="23"/>
      <c r="V51" s="23"/>
      <c r="W51" s="23"/>
      <c r="X51" s="23"/>
      <c r="Y51" s="23"/>
    </row>
    <row r="52" spans="1:25" s="15" customFormat="1" ht="141" customHeight="1" x14ac:dyDescent="0.25">
      <c r="A52" s="25">
        <v>40</v>
      </c>
      <c r="B52" s="41"/>
      <c r="C52" s="23"/>
      <c r="D52" s="23"/>
      <c r="E52" s="45" t="s">
        <v>213</v>
      </c>
      <c r="F52" s="48" t="s">
        <v>75</v>
      </c>
      <c r="G52" s="45" t="s">
        <v>76</v>
      </c>
      <c r="H52" s="47"/>
      <c r="I52" s="23"/>
      <c r="J52" s="5">
        <v>7693.6</v>
      </c>
      <c r="K52" s="23"/>
      <c r="L52" s="17"/>
      <c r="M52" s="23"/>
      <c r="N52" s="2">
        <v>7693.6</v>
      </c>
      <c r="O52" s="23"/>
      <c r="P52" s="23"/>
      <c r="Q52" s="23"/>
      <c r="R52" s="23"/>
      <c r="S52" s="16"/>
      <c r="T52" s="23"/>
      <c r="U52" s="23"/>
      <c r="V52" s="23"/>
      <c r="W52" s="23"/>
      <c r="X52" s="23"/>
      <c r="Y52" s="23"/>
    </row>
    <row r="53" spans="1:25" s="15" customFormat="1" ht="157.5" customHeight="1" x14ac:dyDescent="0.25">
      <c r="A53" s="25">
        <v>41</v>
      </c>
      <c r="B53" s="23"/>
      <c r="C53" s="23" t="s">
        <v>184</v>
      </c>
      <c r="D53" s="23" t="s">
        <v>185</v>
      </c>
      <c r="E53" s="23" t="s">
        <v>36</v>
      </c>
      <c r="F53" s="16" t="s">
        <v>75</v>
      </c>
      <c r="G53" s="23" t="s">
        <v>76</v>
      </c>
      <c r="H53" s="24">
        <v>8200000</v>
      </c>
      <c r="I53" s="23" t="s">
        <v>188</v>
      </c>
      <c r="J53" s="5">
        <v>0</v>
      </c>
      <c r="K53" s="23" t="s">
        <v>188</v>
      </c>
      <c r="L53" s="17">
        <v>334236.34000000003</v>
      </c>
      <c r="M53" s="23" t="s">
        <v>188</v>
      </c>
      <c r="N53" s="2"/>
      <c r="O53" s="23"/>
      <c r="P53" s="23"/>
      <c r="Q53" s="23" t="s">
        <v>191</v>
      </c>
      <c r="R53" s="23" t="s">
        <v>192</v>
      </c>
      <c r="S53" s="16"/>
      <c r="T53" s="23"/>
      <c r="U53" s="23"/>
      <c r="V53" s="23"/>
      <c r="W53" s="23"/>
      <c r="X53" s="23" t="s">
        <v>191</v>
      </c>
      <c r="Y53" s="23" t="s">
        <v>124</v>
      </c>
    </row>
    <row r="54" spans="1:25" s="15" customFormat="1" ht="157.5" customHeight="1" x14ac:dyDescent="0.25">
      <c r="A54" s="25">
        <v>42</v>
      </c>
      <c r="B54" s="23"/>
      <c r="C54" s="23" t="s">
        <v>190</v>
      </c>
      <c r="D54" s="23" t="s">
        <v>187</v>
      </c>
      <c r="E54" s="23" t="s">
        <v>186</v>
      </c>
      <c r="F54" s="16" t="s">
        <v>75</v>
      </c>
      <c r="G54" s="23" t="s">
        <v>76</v>
      </c>
      <c r="H54" s="42">
        <v>2000000</v>
      </c>
      <c r="I54" s="23" t="s">
        <v>189</v>
      </c>
      <c r="J54" s="5">
        <v>9672.6999999999989</v>
      </c>
      <c r="K54" s="23" t="s">
        <v>189</v>
      </c>
      <c r="L54" s="17">
        <v>118740</v>
      </c>
      <c r="M54" s="23" t="s">
        <v>189</v>
      </c>
      <c r="N54" s="2"/>
      <c r="O54" s="23"/>
      <c r="P54" s="23"/>
      <c r="Q54" s="23" t="s">
        <v>191</v>
      </c>
      <c r="R54" s="23" t="s">
        <v>192</v>
      </c>
      <c r="S54" s="16"/>
      <c r="T54" s="23"/>
      <c r="U54" s="23"/>
      <c r="V54" s="23"/>
      <c r="W54" s="23"/>
      <c r="X54" s="23" t="s">
        <v>191</v>
      </c>
      <c r="Y54" s="23" t="s">
        <v>124</v>
      </c>
    </row>
    <row r="55" spans="1:25" s="15" customFormat="1" ht="157.5" customHeight="1" x14ac:dyDescent="0.25">
      <c r="A55" s="25">
        <v>43</v>
      </c>
      <c r="B55" s="23"/>
      <c r="C55" s="23" t="s">
        <v>190</v>
      </c>
      <c r="D55" s="23" t="s">
        <v>187</v>
      </c>
      <c r="E55" s="23" t="s">
        <v>194</v>
      </c>
      <c r="F55" s="16" t="s">
        <v>75</v>
      </c>
      <c r="G55" s="23" t="s">
        <v>76</v>
      </c>
      <c r="H55" s="42">
        <v>2000000</v>
      </c>
      <c r="I55" s="23" t="s">
        <v>195</v>
      </c>
      <c r="J55" s="5">
        <v>0</v>
      </c>
      <c r="K55" s="23" t="s">
        <v>195</v>
      </c>
      <c r="L55" s="17">
        <v>0</v>
      </c>
      <c r="M55" s="23"/>
      <c r="N55" s="2"/>
      <c r="O55" s="23"/>
      <c r="P55" s="23"/>
      <c r="Q55" s="23" t="s">
        <v>191</v>
      </c>
      <c r="R55" s="23" t="s">
        <v>193</v>
      </c>
      <c r="S55" s="16"/>
      <c r="T55" s="23"/>
      <c r="U55" s="23"/>
      <c r="V55" s="23"/>
      <c r="W55" s="23"/>
      <c r="X55" s="23" t="s">
        <v>191</v>
      </c>
      <c r="Y55" s="23" t="s">
        <v>124</v>
      </c>
    </row>
    <row r="56" spans="1:25" s="15" customFormat="1" ht="122.25" customHeight="1" x14ac:dyDescent="0.25">
      <c r="A56" s="25">
        <v>44</v>
      </c>
      <c r="B56" s="23"/>
      <c r="C56" s="23" t="s">
        <v>184</v>
      </c>
      <c r="D56" s="23" t="s">
        <v>185</v>
      </c>
      <c r="E56" s="23" t="s">
        <v>37</v>
      </c>
      <c r="F56" s="16" t="s">
        <v>75</v>
      </c>
      <c r="G56" s="23" t="s">
        <v>76</v>
      </c>
      <c r="H56" s="24">
        <v>8200000</v>
      </c>
      <c r="I56" s="23" t="s">
        <v>196</v>
      </c>
      <c r="J56" s="5">
        <v>0</v>
      </c>
      <c r="K56" s="17" t="s">
        <v>196</v>
      </c>
      <c r="L56" s="17"/>
      <c r="M56" s="23"/>
      <c r="N56" s="2"/>
      <c r="O56" s="23"/>
      <c r="P56" s="23"/>
      <c r="Q56" s="23" t="s">
        <v>191</v>
      </c>
      <c r="R56" s="23" t="s">
        <v>192</v>
      </c>
      <c r="S56" s="16"/>
      <c r="T56" s="23"/>
      <c r="U56" s="23"/>
      <c r="V56" s="23"/>
      <c r="W56" s="23"/>
      <c r="X56" s="23" t="s">
        <v>191</v>
      </c>
      <c r="Y56" s="23" t="s">
        <v>124</v>
      </c>
    </row>
    <row r="57" spans="1:25" s="15" customFormat="1" ht="122.25" customHeight="1" x14ac:dyDescent="0.25">
      <c r="A57" s="25">
        <v>45</v>
      </c>
      <c r="B57" s="23"/>
      <c r="C57" s="23"/>
      <c r="D57" s="23"/>
      <c r="E57" s="23" t="s">
        <v>214</v>
      </c>
      <c r="F57" s="16" t="s">
        <v>75</v>
      </c>
      <c r="G57" s="23" t="s">
        <v>76</v>
      </c>
      <c r="H57" s="24"/>
      <c r="I57" s="23"/>
      <c r="J57" s="5">
        <v>30973.599999999999</v>
      </c>
      <c r="K57" s="17"/>
      <c r="L57" s="17"/>
      <c r="M57" s="23"/>
      <c r="N57" s="2"/>
      <c r="O57" s="23"/>
      <c r="P57" s="23"/>
      <c r="Q57" s="23"/>
      <c r="R57" s="23"/>
      <c r="S57" s="16"/>
      <c r="T57" s="23"/>
      <c r="U57" s="23"/>
      <c r="V57" s="23"/>
      <c r="W57" s="23"/>
      <c r="X57" s="23"/>
      <c r="Y57" s="23"/>
    </row>
    <row r="58" spans="1:25" s="15" customFormat="1" ht="141" customHeight="1" x14ac:dyDescent="0.25">
      <c r="A58" s="25">
        <v>46</v>
      </c>
      <c r="B58" s="23" t="s">
        <v>176</v>
      </c>
      <c r="C58" s="23" t="s">
        <v>175</v>
      </c>
      <c r="D58" s="23" t="s">
        <v>108</v>
      </c>
      <c r="E58" s="23" t="s">
        <v>174</v>
      </c>
      <c r="F58" s="16" t="s">
        <v>75</v>
      </c>
      <c r="G58" s="23" t="s">
        <v>76</v>
      </c>
      <c r="H58" s="24">
        <v>10520</v>
      </c>
      <c r="I58" s="23"/>
      <c r="J58" s="5">
        <v>273796.80000000005</v>
      </c>
      <c r="K58" s="23"/>
      <c r="L58" s="17">
        <f>88123.56+N58</f>
        <v>157565.75</v>
      </c>
      <c r="M58" s="23" t="s">
        <v>180</v>
      </c>
      <c r="N58" s="2">
        <v>69442.19</v>
      </c>
      <c r="O58" s="23" t="s">
        <v>180</v>
      </c>
      <c r="P58" s="23"/>
      <c r="Q58" s="23" t="s">
        <v>181</v>
      </c>
      <c r="R58" s="23" t="s">
        <v>182</v>
      </c>
      <c r="S58" s="16"/>
      <c r="T58" s="23"/>
      <c r="U58" s="23"/>
      <c r="V58" s="23" t="s">
        <v>183</v>
      </c>
      <c r="W58" s="23"/>
      <c r="X58" s="23" t="s">
        <v>181</v>
      </c>
      <c r="Y58" s="23" t="s">
        <v>114</v>
      </c>
    </row>
    <row r="59" spans="1:25" s="15" customFormat="1" ht="141" customHeight="1" x14ac:dyDescent="0.25">
      <c r="A59" s="25">
        <v>47</v>
      </c>
      <c r="B59" s="23" t="s">
        <v>177</v>
      </c>
      <c r="C59" s="23" t="s">
        <v>178</v>
      </c>
      <c r="D59" s="23" t="s">
        <v>108</v>
      </c>
      <c r="E59" s="23" t="s">
        <v>179</v>
      </c>
      <c r="F59" s="16" t="s">
        <v>75</v>
      </c>
      <c r="G59" s="23" t="s">
        <v>76</v>
      </c>
      <c r="H59" s="24">
        <v>2000</v>
      </c>
      <c r="I59" s="23"/>
      <c r="J59" s="5">
        <v>0</v>
      </c>
      <c r="K59" s="23"/>
      <c r="L59" s="17">
        <v>0</v>
      </c>
      <c r="M59" s="23" t="s">
        <v>180</v>
      </c>
      <c r="N59" s="2"/>
      <c r="O59" s="23" t="s">
        <v>180</v>
      </c>
      <c r="P59" s="23"/>
      <c r="Q59" s="23" t="s">
        <v>181</v>
      </c>
      <c r="R59" s="23" t="s">
        <v>182</v>
      </c>
      <c r="S59" s="16"/>
      <c r="T59" s="23"/>
      <c r="U59" s="23"/>
      <c r="V59" s="23" t="s">
        <v>183</v>
      </c>
      <c r="W59" s="23"/>
      <c r="X59" s="23" t="s">
        <v>181</v>
      </c>
      <c r="Y59" s="23" t="s">
        <v>114</v>
      </c>
    </row>
    <row r="60" spans="1:25" s="15" customFormat="1" x14ac:dyDescent="0.25">
      <c r="A60" s="77" t="s">
        <v>171</v>
      </c>
      <c r="B60" s="78"/>
      <c r="C60" s="16"/>
      <c r="D60" s="16"/>
      <c r="E60" s="16"/>
      <c r="F60" s="16"/>
      <c r="G60" s="16"/>
      <c r="H60" s="43"/>
      <c r="I60" s="16"/>
      <c r="J60" s="44">
        <f>SUM(J8:J59)</f>
        <v>3416307.3000000007</v>
      </c>
      <c r="K60" s="43"/>
      <c r="L60" s="44">
        <f>SUM(L8:L48)</f>
        <v>8055647.9399999995</v>
      </c>
      <c r="M60" s="43"/>
      <c r="N60" s="44">
        <f>SUM(N8:N59)</f>
        <v>1598918.44</v>
      </c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s="21" customFormat="1" x14ac:dyDescent="0.25">
      <c r="A61" s="19"/>
      <c r="B61" s="19"/>
      <c r="C61" s="19"/>
      <c r="D61" s="19"/>
      <c r="E61" s="19"/>
      <c r="F61" s="19"/>
      <c r="G61" s="19"/>
      <c r="H61" s="20"/>
      <c r="J61" s="20"/>
      <c r="K61" s="22"/>
      <c r="L61" s="20"/>
      <c r="M61" s="22"/>
      <c r="N61" s="20"/>
    </row>
  </sheetData>
  <mergeCells count="47">
    <mergeCell ref="Y16:Y17"/>
    <mergeCell ref="B18:B19"/>
    <mergeCell ref="C18:C19"/>
    <mergeCell ref="A60:B60"/>
    <mergeCell ref="M16:M17"/>
    <mergeCell ref="O16:O17"/>
    <mergeCell ref="Q16:Q17"/>
    <mergeCell ref="R16:R17"/>
    <mergeCell ref="T16:T17"/>
    <mergeCell ref="V16:V17"/>
    <mergeCell ref="F16:F17"/>
    <mergeCell ref="G16:G17"/>
    <mergeCell ref="H16:H17"/>
    <mergeCell ref="I16:I17"/>
    <mergeCell ref="K16:K17"/>
    <mergeCell ref="L16:L17"/>
    <mergeCell ref="V8:V11"/>
    <mergeCell ref="W8:W11"/>
    <mergeCell ref="X8:X11"/>
    <mergeCell ref="Y8:Y11"/>
    <mergeCell ref="B9:B11"/>
    <mergeCell ref="C9:C11"/>
    <mergeCell ref="E9:E11"/>
    <mergeCell ref="F9:F11"/>
    <mergeCell ref="G9:G11"/>
    <mergeCell ref="H9:I10"/>
    <mergeCell ref="P8:P11"/>
    <mergeCell ref="Q8:Q11"/>
    <mergeCell ref="R8:R11"/>
    <mergeCell ref="S8:S11"/>
    <mergeCell ref="T8:T11"/>
    <mergeCell ref="U8:U11"/>
    <mergeCell ref="L8:O8"/>
    <mergeCell ref="J9:K10"/>
    <mergeCell ref="L9:M10"/>
    <mergeCell ref="N9:O10"/>
    <mergeCell ref="A1:P1"/>
    <mergeCell ref="A2:P2"/>
    <mergeCell ref="A3:P3"/>
    <mergeCell ref="A4:P4"/>
    <mergeCell ref="A5:P5"/>
    <mergeCell ref="A6:P6"/>
    <mergeCell ref="A8:A11"/>
    <mergeCell ref="B8:C8"/>
    <mergeCell ref="D8:D11"/>
    <mergeCell ref="E8:G8"/>
    <mergeCell ref="H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2025-08-12T12:45:46Z</dcterms:modified>
</cp:coreProperties>
</file>