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rianna.Hakobyan\Desktop\Nerqin partq\7. for web\Auctions\2024\12.Auctions' Data_Securities_December, 2024\"/>
    </mc:Choice>
  </mc:AlternateContent>
  <bookViews>
    <workbookView xWindow="-120" yWindow="240" windowWidth="20730" windowHeight="10800" firstSheet="1" activeTab="1"/>
  </bookViews>
  <sheets>
    <sheet name="DUR" sheetId="6" state="hidden" r:id="rId1"/>
    <sheet name="List" sheetId="17" r:id="rId2"/>
    <sheet name="AMGT" sheetId="18" r:id="rId3"/>
    <sheet name="AMGN" sheetId="19" r:id="rId4"/>
    <sheet name="AMGB" sheetId="20" r:id="rId5"/>
  </sheets>
  <definedNames>
    <definedName name="AMGB">AMGB!$A$235</definedName>
    <definedName name="AMGB1029A235">AMGB!#REF!</definedName>
    <definedName name="AMGB1029A250">AMGB!$B$3:$D$3</definedName>
    <definedName name="AMGB1029A276">AMGB!$B$21:$D$21</definedName>
    <definedName name="AMGB1029A292">AMGB!$B$32:$D$32</definedName>
    <definedName name="AMGB1129A316">AMGB!$B$52:$D$52</definedName>
    <definedName name="AMGB1129A332">AMGB!$B$210:$D$210</definedName>
    <definedName name="AMGB20072287">AMGB!$B$69:$D$69</definedName>
    <definedName name="AMGB20172327">AMGB!$B$101:$D$101</definedName>
    <definedName name="AMGB2029A366">AMGB!$B$138:$D$138</definedName>
    <definedName name="AMGB2029A374">AMGB!$B$150:$D$150</definedName>
    <definedName name="AMGB30163472">AMGB!$B$167:$D$167</definedName>
    <definedName name="AMGB3029A522">AMGB!$B$227:$D$227</definedName>
    <definedName name="AMGB3129A504">AMGB!$B$182:$D$182</definedName>
    <definedName name="AMGN">AMGN!$A$103</definedName>
    <definedName name="AMGN36294236">#REF!</definedName>
    <definedName name="AMGN36294244">#REF!</definedName>
    <definedName name="AMGN36294251">AMGN!$B$50:$D$50</definedName>
    <definedName name="AMGN36294269">AMGN!$B$19:$D$19</definedName>
    <definedName name="AMGN36294277">AMGN!$B$3:$D$3</definedName>
    <definedName name="AMGN60294235">#REF!</definedName>
    <definedName name="AMGN60294243">#REF!</definedName>
    <definedName name="AMGN60294250">AMGN!$B$67:$D$67</definedName>
    <definedName name="AMGN60294268">AMGN!$B$79:$D$79</definedName>
    <definedName name="AMGN60294276">AMGN!$B$91:$D$91</definedName>
    <definedName name="AMGN60294284">AMGN!$B$36:$D$36</definedName>
    <definedName name="AMGN60294292">AMGN!$B$11:$D$11</definedName>
    <definedName name="AMGT">AMGT!$A$72</definedName>
    <definedName name="AMGT151249">#REF!</definedName>
    <definedName name="AMGT52014249">AMGT!$B$46:$D$46</definedName>
    <definedName name="AMGT52015238">#REF!</definedName>
    <definedName name="AMGT52017242">AMGT!$B$68:$D$68</definedName>
    <definedName name="AMGT52017242new">#REF!</definedName>
    <definedName name="AMGT52017242red.">#REF!</definedName>
    <definedName name="AMGT52018224">#REF!</definedName>
    <definedName name="AMGT52019255">AMGT!$B$13:$D$13</definedName>
    <definedName name="AMGT5201C259">AMGT!$B$42:$D$42</definedName>
    <definedName name="AMGT52026250">AMGT!$B$23:$D$23</definedName>
    <definedName name="AMGT52029247">#REF!</definedName>
    <definedName name="AMGT5202A236">#REF!</definedName>
    <definedName name="AMGT5202C240">AMGT!$B$42:$D$42</definedName>
    <definedName name="AMGT5202C240_H">#REF!</definedName>
    <definedName name="AMGT52032258">AMGT!$B$55:$D$55</definedName>
    <definedName name="AMGT52033256">AMGT!$B$63:$D$63</definedName>
    <definedName name="AMGT52034239">#REF!</definedName>
    <definedName name="AMGT52036242">#REF!</definedName>
    <definedName name="AMGT52037232">#REF!</definedName>
    <definedName name="AMGT5203A226">#REF!</definedName>
    <definedName name="AMGT5203B257">AMGT!$B$3:$D$3</definedName>
    <definedName name="AMGT52043248">AMGT!$B$63:$D$63</definedName>
    <definedName name="AMGT52048254">AMGT!$B$18:$D$18</definedName>
    <definedName name="AMGT52049237">#REF!</definedName>
    <definedName name="AMGT5204B248">#REF!</definedName>
    <definedName name="AMGT5204C238">AMGT!#REF!</definedName>
    <definedName name="AMGT52052249">AMGT!$B$55:$D$55</definedName>
    <definedName name="AMGT52055259">AMGT!$B$31:$D$31</definedName>
    <definedName name="AMGT52056232">#REF!</definedName>
    <definedName name="AMGT52059228">#REF!</definedName>
    <definedName name="AMGT5205C227">#REF!</definedName>
    <definedName name="AMGT52128247">#REF!</definedName>
    <definedName name="AMGT52131258">AMGT!$B$34:$D$34</definedName>
    <definedName name="AMGT52132231">#REF!</definedName>
    <definedName name="AMGT52133239">#REF!</definedName>
    <definedName name="AMGT52135242">#REF!</definedName>
    <definedName name="AMGT52136224">#REF!</definedName>
    <definedName name="AMGT5213A258">AMGT!$B$6:$D$6</definedName>
    <definedName name="AMGT5213B231">AMGT!#REF!</definedName>
    <definedName name="AMGT52151249">#REF!</definedName>
    <definedName name="AMGT52161230">AMGT!#REF!</definedName>
    <definedName name="AMGT52187227">#REF!</definedName>
    <definedName name="AMGT52306256">AMGT!$B$68:$D$68</definedName>
    <definedName name="AMGT52309243">#REF!</definedName>
    <definedName name="AMGT52313252">AMGT!$B$46:$D$46</definedName>
    <definedName name="AMGT52317238">#REF!</definedName>
    <definedName name="AMGT5231A227">#REF!</definedName>
    <definedName name="CR">#REF!</definedName>
    <definedName name="FV">#REF!</definedName>
    <definedName name="NOP">#REF!</definedName>
    <definedName name="PMT">#REF!</definedName>
    <definedName name="RATE">#REF!</definedName>
    <definedName name="T">#REF!</definedName>
    <definedName name="TOTAL_AMGB">AMGB!#REF!</definedName>
    <definedName name="TOTAL_AMGN">AMGN!#REF!</definedName>
    <definedName name="TOTAL_AMGT">AMGT!#REF!</definedName>
    <definedName name="y">#REF!</definedName>
    <definedName name="ԱՄԳՆ36294244">#REF!</definedName>
    <definedName name="մեկ">#REF!</definedName>
  </definedNames>
  <calcPr calcId="162913"/>
</workbook>
</file>

<file path=xl/calcChain.xml><?xml version="1.0" encoding="utf-8"?>
<calcChain xmlns="http://schemas.openxmlformats.org/spreadsheetml/2006/main">
  <c r="L110" i="6" l="1"/>
  <c r="M110" i="6"/>
  <c r="N110" i="6"/>
  <c r="O110" i="6"/>
  <c r="K110" i="6"/>
  <c r="K105" i="6"/>
  <c r="L105" i="6"/>
  <c r="M105" i="6"/>
  <c r="N105" i="6"/>
  <c r="O105" i="6"/>
  <c r="K106" i="6"/>
  <c r="L106" i="6"/>
  <c r="M106" i="6"/>
  <c r="N106" i="6"/>
  <c r="O106" i="6"/>
  <c r="K107" i="6"/>
  <c r="L107" i="6"/>
  <c r="M107" i="6"/>
  <c r="N107" i="6"/>
  <c r="O107" i="6"/>
  <c r="K108" i="6"/>
  <c r="L108" i="6"/>
  <c r="M108" i="6"/>
  <c r="N108" i="6"/>
  <c r="O108" i="6"/>
  <c r="K109" i="6"/>
  <c r="L109" i="6"/>
  <c r="M109" i="6"/>
  <c r="N109" i="6"/>
  <c r="O109" i="6"/>
  <c r="L104" i="6"/>
  <c r="M104" i="6"/>
  <c r="N104" i="6"/>
  <c r="O104" i="6"/>
  <c r="K104" i="6"/>
  <c r="L103" i="6"/>
  <c r="M103" i="6"/>
  <c r="N103" i="6"/>
  <c r="O103" i="6"/>
  <c r="K103" i="6"/>
  <c r="L102" i="6"/>
  <c r="M102" i="6"/>
  <c r="N102" i="6"/>
  <c r="O102" i="6"/>
  <c r="L101" i="6"/>
  <c r="M101" i="6"/>
  <c r="N101" i="6"/>
  <c r="O101" i="6"/>
  <c r="K102" i="6"/>
  <c r="K101" i="6"/>
  <c r="L100" i="6"/>
  <c r="M100" i="6"/>
  <c r="N100" i="6"/>
  <c r="O100" i="6"/>
  <c r="K100" i="6"/>
  <c r="L99" i="6"/>
  <c r="M99" i="6"/>
  <c r="N99" i="6"/>
  <c r="O99" i="6"/>
  <c r="K99" i="6"/>
  <c r="L98" i="6"/>
  <c r="M98" i="6"/>
  <c r="N98" i="6"/>
  <c r="O98" i="6"/>
  <c r="K98" i="6"/>
  <c r="L97" i="6"/>
  <c r="M97" i="6"/>
  <c r="N97" i="6"/>
  <c r="O97" i="6"/>
  <c r="K97" i="6"/>
  <c r="L96" i="6"/>
  <c r="M96" i="6"/>
  <c r="N96" i="6"/>
  <c r="O96" i="6"/>
  <c r="K96" i="6"/>
  <c r="L95" i="6"/>
  <c r="M95" i="6"/>
  <c r="N95" i="6"/>
  <c r="O95" i="6"/>
  <c r="K95" i="6"/>
  <c r="L94" i="6"/>
  <c r="M94" i="6"/>
  <c r="N94" i="6"/>
  <c r="O94" i="6"/>
  <c r="K94" i="6"/>
  <c r="O3" i="6"/>
  <c r="K4" i="6"/>
  <c r="L4" i="6"/>
  <c r="M4" i="6"/>
  <c r="N4" i="6"/>
  <c r="O4" i="6"/>
  <c r="K5" i="6"/>
  <c r="L5" i="6"/>
  <c r="M5" i="6"/>
  <c r="N5" i="6"/>
  <c r="O5" i="6"/>
  <c r="K6" i="6"/>
  <c r="L6" i="6"/>
  <c r="M6" i="6"/>
  <c r="N6" i="6"/>
  <c r="O6" i="6"/>
  <c r="K7" i="6"/>
  <c r="L7" i="6"/>
  <c r="M7" i="6"/>
  <c r="N7" i="6"/>
  <c r="O7" i="6"/>
  <c r="K8" i="6"/>
  <c r="L8" i="6"/>
  <c r="M8" i="6"/>
  <c r="N8" i="6"/>
  <c r="O8" i="6"/>
  <c r="K9" i="6"/>
  <c r="L9" i="6"/>
  <c r="M9" i="6"/>
  <c r="N9" i="6"/>
  <c r="O9" i="6"/>
  <c r="K10" i="6"/>
  <c r="L10" i="6"/>
  <c r="M10" i="6"/>
  <c r="N10" i="6"/>
  <c r="O10" i="6"/>
  <c r="K11" i="6"/>
  <c r="L11" i="6"/>
  <c r="M11" i="6"/>
  <c r="N11" i="6"/>
  <c r="O11" i="6"/>
  <c r="K12" i="6"/>
  <c r="L12" i="6"/>
  <c r="M12" i="6"/>
  <c r="N12" i="6"/>
  <c r="O12" i="6"/>
  <c r="K13" i="6"/>
  <c r="L13" i="6"/>
  <c r="M13" i="6"/>
  <c r="N13" i="6"/>
  <c r="O13" i="6"/>
  <c r="K14" i="6"/>
  <c r="L14" i="6"/>
  <c r="M14" i="6"/>
  <c r="N14" i="6"/>
  <c r="O14" i="6"/>
  <c r="K15" i="6"/>
  <c r="L15" i="6"/>
  <c r="M15" i="6"/>
  <c r="N15" i="6"/>
  <c r="O15" i="6"/>
  <c r="K16" i="6"/>
  <c r="L16" i="6"/>
  <c r="M16" i="6"/>
  <c r="N16" i="6"/>
  <c r="O16" i="6"/>
  <c r="K17" i="6"/>
  <c r="L17" i="6"/>
  <c r="M17" i="6"/>
  <c r="N17" i="6"/>
  <c r="O17" i="6"/>
  <c r="K18" i="6"/>
  <c r="L18" i="6"/>
  <c r="M18" i="6"/>
  <c r="N18" i="6"/>
  <c r="O18" i="6"/>
  <c r="K19" i="6"/>
  <c r="L19" i="6"/>
  <c r="M19" i="6"/>
  <c r="N19" i="6"/>
  <c r="O19" i="6"/>
  <c r="K20" i="6"/>
  <c r="L20" i="6"/>
  <c r="M20" i="6"/>
  <c r="N20" i="6"/>
  <c r="O20" i="6"/>
  <c r="K21" i="6"/>
  <c r="L21" i="6"/>
  <c r="M21" i="6"/>
  <c r="N21" i="6"/>
  <c r="O21" i="6"/>
  <c r="K22" i="6"/>
  <c r="L22" i="6"/>
  <c r="M22" i="6"/>
  <c r="N22" i="6"/>
  <c r="O22" i="6"/>
  <c r="K23" i="6"/>
  <c r="L23" i="6"/>
  <c r="M23" i="6"/>
  <c r="N23" i="6"/>
  <c r="O23" i="6"/>
  <c r="K24" i="6"/>
  <c r="L24" i="6"/>
  <c r="M24" i="6"/>
  <c r="N24" i="6"/>
  <c r="O24" i="6"/>
  <c r="K25" i="6"/>
  <c r="L25" i="6"/>
  <c r="M25" i="6"/>
  <c r="N25" i="6"/>
  <c r="O25" i="6"/>
  <c r="K26" i="6"/>
  <c r="L26" i="6"/>
  <c r="M26" i="6"/>
  <c r="N26" i="6"/>
  <c r="O26" i="6"/>
  <c r="K27" i="6"/>
  <c r="L27" i="6"/>
  <c r="M27" i="6"/>
  <c r="N27" i="6"/>
  <c r="O27" i="6"/>
  <c r="K28" i="6"/>
  <c r="L28" i="6"/>
  <c r="M28" i="6"/>
  <c r="N28" i="6"/>
  <c r="O28" i="6"/>
  <c r="K29" i="6"/>
  <c r="L29" i="6"/>
  <c r="M29" i="6"/>
  <c r="N29" i="6"/>
  <c r="O29" i="6"/>
  <c r="K30" i="6"/>
  <c r="L30" i="6"/>
  <c r="M30" i="6"/>
  <c r="N30" i="6"/>
  <c r="O30" i="6"/>
  <c r="K31" i="6"/>
  <c r="L31" i="6"/>
  <c r="M31" i="6"/>
  <c r="N31" i="6"/>
  <c r="O31" i="6"/>
  <c r="K32" i="6"/>
  <c r="L32" i="6"/>
  <c r="M32" i="6"/>
  <c r="N32" i="6"/>
  <c r="O32" i="6"/>
  <c r="K33" i="6"/>
  <c r="L33" i="6"/>
  <c r="M33" i="6"/>
  <c r="N33" i="6"/>
  <c r="O33" i="6"/>
  <c r="K34" i="6"/>
  <c r="L34" i="6"/>
  <c r="M34" i="6"/>
  <c r="N34" i="6"/>
  <c r="O34" i="6"/>
  <c r="K35" i="6"/>
  <c r="L35" i="6"/>
  <c r="M35" i="6"/>
  <c r="N35" i="6"/>
  <c r="O35" i="6"/>
  <c r="K36" i="6"/>
  <c r="L36" i="6"/>
  <c r="M36" i="6"/>
  <c r="N36" i="6"/>
  <c r="O36" i="6"/>
  <c r="K37" i="6"/>
  <c r="L37" i="6"/>
  <c r="M37" i="6"/>
  <c r="N37" i="6"/>
  <c r="O37" i="6"/>
  <c r="K38" i="6"/>
  <c r="L38" i="6"/>
  <c r="M38" i="6"/>
  <c r="N38" i="6"/>
  <c r="O38" i="6"/>
  <c r="K39" i="6"/>
  <c r="L39" i="6"/>
  <c r="M39" i="6"/>
  <c r="N39" i="6"/>
  <c r="O39" i="6"/>
  <c r="K40" i="6"/>
  <c r="L40" i="6"/>
  <c r="M40" i="6"/>
  <c r="N40" i="6"/>
  <c r="O40" i="6"/>
  <c r="K41" i="6"/>
  <c r="L41" i="6"/>
  <c r="M41" i="6"/>
  <c r="N41" i="6"/>
  <c r="O41" i="6"/>
  <c r="K42" i="6"/>
  <c r="L42" i="6"/>
  <c r="M42" i="6"/>
  <c r="N42" i="6"/>
  <c r="O42" i="6"/>
  <c r="K43" i="6"/>
  <c r="L43" i="6"/>
  <c r="M43" i="6"/>
  <c r="N43" i="6"/>
  <c r="O43" i="6"/>
  <c r="K44" i="6"/>
  <c r="L44" i="6"/>
  <c r="M44" i="6"/>
  <c r="N44" i="6"/>
  <c r="O44" i="6"/>
  <c r="K45" i="6"/>
  <c r="L45" i="6"/>
  <c r="M45" i="6"/>
  <c r="N45" i="6"/>
  <c r="O45" i="6"/>
  <c r="K46" i="6"/>
  <c r="L46" i="6"/>
  <c r="M46" i="6"/>
  <c r="N46" i="6"/>
  <c r="O46" i="6"/>
  <c r="K47" i="6"/>
  <c r="L47" i="6"/>
  <c r="M47" i="6"/>
  <c r="N47" i="6"/>
  <c r="O47" i="6"/>
  <c r="K48" i="6"/>
  <c r="L48" i="6"/>
  <c r="M48" i="6"/>
  <c r="N48" i="6"/>
  <c r="O48" i="6"/>
  <c r="K49" i="6"/>
  <c r="L49" i="6"/>
  <c r="M49" i="6"/>
  <c r="N49" i="6"/>
  <c r="O49" i="6"/>
  <c r="K50" i="6"/>
  <c r="L50" i="6"/>
  <c r="M50" i="6"/>
  <c r="N50" i="6"/>
  <c r="O50" i="6"/>
  <c r="K51" i="6"/>
  <c r="L51" i="6"/>
  <c r="M51" i="6"/>
  <c r="N51" i="6"/>
  <c r="O51" i="6"/>
  <c r="K52" i="6"/>
  <c r="L52" i="6"/>
  <c r="M52" i="6"/>
  <c r="N52" i="6"/>
  <c r="O52" i="6"/>
  <c r="K53" i="6"/>
  <c r="L53" i="6"/>
  <c r="M53" i="6"/>
  <c r="N53" i="6"/>
  <c r="O53" i="6"/>
  <c r="K54" i="6"/>
  <c r="L54" i="6"/>
  <c r="M54" i="6"/>
  <c r="N54" i="6"/>
  <c r="O54" i="6"/>
  <c r="K55" i="6"/>
  <c r="L55" i="6"/>
  <c r="M55" i="6"/>
  <c r="N55" i="6"/>
  <c r="O55" i="6"/>
  <c r="K56" i="6"/>
  <c r="L56" i="6"/>
  <c r="M56" i="6"/>
  <c r="N56" i="6"/>
  <c r="O56" i="6"/>
  <c r="K57" i="6"/>
  <c r="L57" i="6"/>
  <c r="M57" i="6"/>
  <c r="N57" i="6"/>
  <c r="O57" i="6"/>
  <c r="K58" i="6"/>
  <c r="L58" i="6"/>
  <c r="M58" i="6"/>
  <c r="N58" i="6"/>
  <c r="O58" i="6"/>
  <c r="K59" i="6"/>
  <c r="L59" i="6"/>
  <c r="M59" i="6"/>
  <c r="N59" i="6"/>
  <c r="O59" i="6"/>
  <c r="K60" i="6"/>
  <c r="L60" i="6"/>
  <c r="M60" i="6"/>
  <c r="N60" i="6"/>
  <c r="O60" i="6"/>
  <c r="K61" i="6"/>
  <c r="L61" i="6"/>
  <c r="M61" i="6"/>
  <c r="N61" i="6"/>
  <c r="O61" i="6"/>
  <c r="K62" i="6"/>
  <c r="L62" i="6"/>
  <c r="M62" i="6"/>
  <c r="N62" i="6"/>
  <c r="O62" i="6"/>
  <c r="K63" i="6"/>
  <c r="L63" i="6"/>
  <c r="M63" i="6"/>
  <c r="N63" i="6"/>
  <c r="O63" i="6"/>
  <c r="K64" i="6"/>
  <c r="L64" i="6"/>
  <c r="M64" i="6"/>
  <c r="N64" i="6"/>
  <c r="O64" i="6"/>
  <c r="K65" i="6"/>
  <c r="L65" i="6"/>
  <c r="M65" i="6"/>
  <c r="N65" i="6"/>
  <c r="O65" i="6"/>
  <c r="K66" i="6"/>
  <c r="L66" i="6"/>
  <c r="M66" i="6"/>
  <c r="N66" i="6"/>
  <c r="O66" i="6"/>
  <c r="K67" i="6"/>
  <c r="L67" i="6"/>
  <c r="M67" i="6"/>
  <c r="N67" i="6"/>
  <c r="O67" i="6"/>
  <c r="K68" i="6"/>
  <c r="L68" i="6"/>
  <c r="M68" i="6"/>
  <c r="N68" i="6"/>
  <c r="O68" i="6"/>
  <c r="K69" i="6"/>
  <c r="L69" i="6"/>
  <c r="M69" i="6"/>
  <c r="N69" i="6"/>
  <c r="O69" i="6"/>
  <c r="K70" i="6"/>
  <c r="L70" i="6"/>
  <c r="M70" i="6"/>
  <c r="N70" i="6"/>
  <c r="O70" i="6"/>
  <c r="K71" i="6"/>
  <c r="L71" i="6"/>
  <c r="M71" i="6"/>
  <c r="N71" i="6"/>
  <c r="O71" i="6"/>
  <c r="K72" i="6"/>
  <c r="L72" i="6"/>
  <c r="M72" i="6"/>
  <c r="N72" i="6"/>
  <c r="O72" i="6"/>
  <c r="K73" i="6"/>
  <c r="L73" i="6"/>
  <c r="M73" i="6"/>
  <c r="N73" i="6"/>
  <c r="O73" i="6"/>
  <c r="K74" i="6"/>
  <c r="L74" i="6"/>
  <c r="M74" i="6"/>
  <c r="N74" i="6"/>
  <c r="O74" i="6"/>
  <c r="K75" i="6"/>
  <c r="L75" i="6"/>
  <c r="M75" i="6"/>
  <c r="N75" i="6"/>
  <c r="O75" i="6"/>
  <c r="K76" i="6"/>
  <c r="L76" i="6"/>
  <c r="M76" i="6"/>
  <c r="N76" i="6"/>
  <c r="O76" i="6"/>
  <c r="K77" i="6"/>
  <c r="L77" i="6"/>
  <c r="M77" i="6"/>
  <c r="N77" i="6"/>
  <c r="O77" i="6"/>
  <c r="K78" i="6"/>
  <c r="L78" i="6"/>
  <c r="M78" i="6"/>
  <c r="N78" i="6"/>
  <c r="O78" i="6"/>
  <c r="K79" i="6"/>
  <c r="L79" i="6"/>
  <c r="M79" i="6"/>
  <c r="N79" i="6"/>
  <c r="O79" i="6"/>
  <c r="K80" i="6"/>
  <c r="L80" i="6"/>
  <c r="M80" i="6"/>
  <c r="N80" i="6"/>
  <c r="O80" i="6"/>
  <c r="K81" i="6"/>
  <c r="L81" i="6"/>
  <c r="M81" i="6"/>
  <c r="N81" i="6"/>
  <c r="O81" i="6"/>
  <c r="K82" i="6"/>
  <c r="L82" i="6"/>
  <c r="M82" i="6"/>
  <c r="N82" i="6"/>
  <c r="O82" i="6"/>
  <c r="K83" i="6"/>
  <c r="L83" i="6"/>
  <c r="M83" i="6"/>
  <c r="N83" i="6"/>
  <c r="O83" i="6"/>
  <c r="K84" i="6"/>
  <c r="L84" i="6"/>
  <c r="M84" i="6"/>
  <c r="N84" i="6"/>
  <c r="O84" i="6"/>
  <c r="K85" i="6"/>
  <c r="L85" i="6"/>
  <c r="M85" i="6"/>
  <c r="N85" i="6"/>
  <c r="O85" i="6"/>
  <c r="K86" i="6"/>
  <c r="L86" i="6"/>
  <c r="M86" i="6"/>
  <c r="N86" i="6"/>
  <c r="O86" i="6"/>
  <c r="K87" i="6"/>
  <c r="L87" i="6"/>
  <c r="M87" i="6"/>
  <c r="N87" i="6"/>
  <c r="O87" i="6"/>
  <c r="K88" i="6"/>
  <c r="L88" i="6"/>
  <c r="M88" i="6"/>
  <c r="N88" i="6"/>
  <c r="O88" i="6"/>
  <c r="K89" i="6"/>
  <c r="L89" i="6"/>
  <c r="M89" i="6"/>
  <c r="N89" i="6"/>
  <c r="O89" i="6"/>
  <c r="K90" i="6"/>
  <c r="L90" i="6"/>
  <c r="M90" i="6"/>
  <c r="N90" i="6"/>
  <c r="O90" i="6"/>
  <c r="K91" i="6"/>
  <c r="L91" i="6"/>
  <c r="M91" i="6"/>
  <c r="N91" i="6"/>
  <c r="O91" i="6"/>
  <c r="K92" i="6"/>
  <c r="L92" i="6"/>
  <c r="M92" i="6"/>
  <c r="N92" i="6"/>
  <c r="O92" i="6"/>
  <c r="K93" i="6"/>
  <c r="L93" i="6"/>
  <c r="M93" i="6"/>
  <c r="N93" i="6"/>
  <c r="O93" i="6"/>
</calcChain>
</file>

<file path=xl/comments1.xml><?xml version="1.0" encoding="utf-8"?>
<comments xmlns="http://schemas.openxmlformats.org/spreadsheetml/2006/main">
  <authors>
    <author>Marianna Hakobyan</author>
  </authors>
  <commentList>
    <comment ref="Q9" authorId="0" shapeId="0">
      <text>
        <r>
          <rPr>
            <b/>
            <sz val="9"/>
            <color indexed="81"/>
            <rFont val="Tahoma"/>
            <family val="2"/>
          </rPr>
          <t>Marianna Hakobyan:</t>
        </r>
        <r>
          <rPr>
            <sz val="9"/>
            <color indexed="81"/>
            <rFont val="Tahoma"/>
            <family val="2"/>
          </rPr>
          <t xml:space="preserve">
Փոխանակման աճուրդ / տեղաբաշխում</t>
        </r>
      </text>
    </comment>
  </commentList>
</comments>
</file>

<file path=xl/sharedStrings.xml><?xml version="1.0" encoding="utf-8"?>
<sst xmlns="http://schemas.openxmlformats.org/spreadsheetml/2006/main" count="1571" uniqueCount="132">
  <si>
    <t>N</t>
  </si>
  <si>
    <t>DUR</t>
  </si>
  <si>
    <t>AV</t>
  </si>
  <si>
    <t>% -ï»Õ³µ³ßËí³Í í»ñçÇÝ 3 Ñ³ï 1 ï. äÎä -Ý»ñÇ ÙÇç.</t>
  </si>
  <si>
    <t>Market</t>
  </si>
  <si>
    <t>ir</t>
  </si>
  <si>
    <t>29A276</t>
  </si>
  <si>
    <t>Թողարկման ամսաթիվ</t>
  </si>
  <si>
    <t>ԱՄՏԾ</t>
  </si>
  <si>
    <t>Մարման ամսաթիվ</t>
  </si>
  <si>
    <t>Թողարկման արժույթ</t>
  </si>
  <si>
    <t>AMD</t>
  </si>
  <si>
    <t>Գին, %</t>
  </si>
  <si>
    <t>Թողարկման ժամկետայնություն, տարի</t>
  </si>
  <si>
    <t>Տեղաբաշխման տեսակ</t>
  </si>
  <si>
    <t>AMGB</t>
  </si>
  <si>
    <t>ուղղակի վաճառք</t>
  </si>
  <si>
    <t>Մինչև մարումը մնացած ժամկետ, օր</t>
  </si>
  <si>
    <t xml:space="preserve">Թողարկման ծավալ, ՀՀ դրամ </t>
  </si>
  <si>
    <t>Մնացորդային ծավալ, ՀՀ դրամ</t>
  </si>
  <si>
    <t>Շրջանառության մեջ եղած ծավալ, ՀՀ դրամ</t>
  </si>
  <si>
    <t>AMGT</t>
  </si>
  <si>
    <t>Միջին կշռված եկամտաբերություն, %</t>
  </si>
  <si>
    <t>AMGN</t>
  </si>
  <si>
    <t>294250</t>
  </si>
  <si>
    <t>Արժեկտրոնի տարեկան եկամտաբերություն, %</t>
  </si>
  <si>
    <t>Ներկայացված առաջարկությունների ընդհանուր ծավալ, ՀՀ դրամ</t>
  </si>
  <si>
    <t>Տեղաբաշխված ծավալ, ՀՀ դրամ</t>
  </si>
  <si>
    <t>Տեղաբաշխումից մուտք, ՀՀ դրամ</t>
  </si>
  <si>
    <t>Տեղաբաշխված / հետգնված ծավալ, ՀՀ դրամ</t>
  </si>
  <si>
    <t>29A250</t>
  </si>
  <si>
    <t>29A292</t>
  </si>
  <si>
    <t>072287</t>
  </si>
  <si>
    <t>172327</t>
  </si>
  <si>
    <t>29A366</t>
  </si>
  <si>
    <t>29A374</t>
  </si>
  <si>
    <t>163472</t>
  </si>
  <si>
    <t>29A504</t>
  </si>
  <si>
    <t>AMGT52139210</t>
  </si>
  <si>
    <t>AMGT5201B210</t>
  </si>
  <si>
    <t>AMGN60294250</t>
  </si>
  <si>
    <t>AMGB1029A250</t>
  </si>
  <si>
    <t>AMGB1029A276</t>
  </si>
  <si>
    <t>AMGB1029A292</t>
  </si>
  <si>
    <t>AMGB20072287</t>
  </si>
  <si>
    <t>AMGB20172327</t>
  </si>
  <si>
    <t>AMGB2029A366</t>
  </si>
  <si>
    <t>AMGB2029A374</t>
  </si>
  <si>
    <t>AMGB30163472</t>
  </si>
  <si>
    <t>AMGB3129A504</t>
  </si>
  <si>
    <t>Թողարկման ժամկետայնություն, շաբաթ</t>
  </si>
  <si>
    <t>տեղաբաշխում</t>
  </si>
  <si>
    <t>հետգնում</t>
  </si>
  <si>
    <t>Գործառնության ամսաթիվ</t>
  </si>
  <si>
    <t>Գործառնության վերջնահաշվարկի ամսաթիվ</t>
  </si>
  <si>
    <t>Գործառնության տեսակ</t>
  </si>
  <si>
    <t>Նվազագույն եկամտաբերություն, %</t>
  </si>
  <si>
    <t>Սահմանային եկամտաբերություն, %</t>
  </si>
  <si>
    <t>Առավելագույն եկամտաբերություն, %</t>
  </si>
  <si>
    <t>Տեղաբաշխման / հետգնման ենթակա ծավալ, ՀՀ դրամ</t>
  </si>
  <si>
    <t>ՊԿՊ`</t>
  </si>
  <si>
    <t>ՄԺՊ`</t>
  </si>
  <si>
    <t>ԵԺՊ`</t>
  </si>
  <si>
    <t>Տեղաբաշխման ենթակա ծավալ, ՀՀ դրամ</t>
  </si>
  <si>
    <t>ՏԵՂԵԿԱՆՔ</t>
  </si>
  <si>
    <t>52</t>
  </si>
  <si>
    <t>294268</t>
  </si>
  <si>
    <t>29A316</t>
  </si>
  <si>
    <t>AMGN60294268</t>
  </si>
  <si>
    <t>AMGB1129A316</t>
  </si>
  <si>
    <t>Շրջանառության մեջ գտնվող կարճաժամկետ պարտատոմսեր</t>
  </si>
  <si>
    <t>Շրջանառության մեջ գտնվող միջնաժամկետ արժեկտրոնային պարտատոմսեր</t>
  </si>
  <si>
    <t>Շրջանառության մեջ գտնվող երկարաժամկետ արժեկտրոնային պարտատոմսեր</t>
  </si>
  <si>
    <t/>
  </si>
  <si>
    <t>Շրջանառության մեջ գտնվող պարտատոմսեր`</t>
  </si>
  <si>
    <t>Տեղաբաշխումից մուտք / հետգնման դիմաց վճարում, ՀՀ դրամ</t>
  </si>
  <si>
    <t>AMGT52161230</t>
  </si>
  <si>
    <t>AMGT52132231</t>
  </si>
  <si>
    <t>AMGN60294276</t>
  </si>
  <si>
    <t>AMGN36294251</t>
  </si>
  <si>
    <t>AMGT5213B231</t>
  </si>
  <si>
    <t>AMGT5204C238</t>
  </si>
  <si>
    <t>29A332</t>
  </si>
  <si>
    <t>AMGB1129A332</t>
  </si>
  <si>
    <t>AMGT52052249</t>
  </si>
  <si>
    <t>AMGT52043248</t>
  </si>
  <si>
    <t>AMGB3029A522</t>
  </si>
  <si>
    <t>29A522</t>
  </si>
  <si>
    <t>AMGN60294284</t>
  </si>
  <si>
    <t>AMGT52135242</t>
  </si>
  <si>
    <t>AMGN36294269</t>
  </si>
  <si>
    <t>AMGT52128247</t>
  </si>
  <si>
    <t>AMGT5202C240</t>
  </si>
  <si>
    <t>AMGT52131258</t>
  </si>
  <si>
    <t>AMGT52032258</t>
  </si>
  <si>
    <t>033256</t>
  </si>
  <si>
    <t>032258</t>
  </si>
  <si>
    <t>AMGT52033256</t>
  </si>
  <si>
    <t>AMGT52313252</t>
  </si>
  <si>
    <t>աճուրդ</t>
  </si>
  <si>
    <t>լրացուցիչ աճուրդ</t>
  </si>
  <si>
    <t>ուղղակի տեղաբաշխում</t>
  </si>
  <si>
    <t>AMGT52055259</t>
  </si>
  <si>
    <t>055259</t>
  </si>
  <si>
    <t>AMGT52026250</t>
  </si>
  <si>
    <t>026250</t>
  </si>
  <si>
    <t>Ընդամենը AMGT</t>
  </si>
  <si>
    <t>Ընդամենը AMGN</t>
  </si>
  <si>
    <t>Ընդամենը AMGB</t>
  </si>
  <si>
    <r>
      <t>Ընդամենը AMG</t>
    </r>
    <r>
      <rPr>
        <sz val="12"/>
        <color theme="0"/>
        <rFont val="GHEA Grapalat"/>
        <family val="3"/>
      </rPr>
      <t>B</t>
    </r>
  </si>
  <si>
    <t>AMGN36294277</t>
  </si>
  <si>
    <t>AMGN60294292</t>
  </si>
  <si>
    <t>AMGT52306256</t>
  </si>
  <si>
    <t>AMGT52048254</t>
  </si>
  <si>
    <t>048254</t>
  </si>
  <si>
    <t>AMGT52019255</t>
  </si>
  <si>
    <t>019255</t>
  </si>
  <si>
    <t>AMGT5213A258</t>
  </si>
  <si>
    <t>13A258</t>
  </si>
  <si>
    <t>AMGT5203B257</t>
  </si>
  <si>
    <t>03B257</t>
  </si>
  <si>
    <t xml:space="preserve">Տեղեկանքը թարմացված է 08.01.2025թ. </t>
  </si>
  <si>
    <t>AMGT5201C259</t>
  </si>
  <si>
    <t>01C259</t>
  </si>
  <si>
    <t>18/12/2024*</t>
  </si>
  <si>
    <t>* Փոխանակման աճուրդ / տեղաբաշխում</t>
  </si>
  <si>
    <t>** Փոխանակման աճուրդ / հետգնում</t>
  </si>
  <si>
    <t>18/12/2024**</t>
  </si>
  <si>
    <t>AMGT52014249</t>
  </si>
  <si>
    <t>AMGT52017242</t>
  </si>
  <si>
    <t xml:space="preserve">Պետական գանձապետական պարտատոմսերի (առանց խնայողական արժեկտրոնային պարտատոմսերի) գծով իրականացված տեղաբաշխման և հետգնման գործառնությունների վերաբերյալ 31.12.2024թ. դրությամբ </t>
  </si>
  <si>
    <t>*Ներառված են ՀՀ կառավարության 2023 թվականի դեկտեմբերի 28-ի N 2326-Ն որոշման (ՀՀ կառավարության 2024 թվականի հոկտեմբերի 17-ի N 1638-Ն որոշման փոփոխությամբ) համաձայն առանձին ֆինանսական կազմակերպությունների դրամական պահանջների (գույքային իրավունքների) զիջման դիմաց 29.12.2023թ. 206,357,605,000.00 դրամ և 30.12.2024թ. 13,763,690,000.00 դրամ անվանական արժեքներով ուղղակի տեղաբաշխված  պարտատոմսերը: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</si>
</sst>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000%"/>
    <numFmt numFmtId="166" formatCode="_(* #,##0.0000_);_(* \(#,##0.0000\);_(* &quot;-&quot;??_);_(@_)"/>
    <numFmt numFmtId="167" formatCode="0.0000"/>
    <numFmt numFmtId="168" formatCode="0.00000"/>
    <numFmt numFmtId="169" formatCode="0.000000"/>
    <numFmt numFmtId="170" formatCode="_ * #,##0_ ;_ * \-#,##0_ ;_ * &quot;-&quot;??_ ;_ @_ "/>
    <numFmt numFmtId="171" formatCode="[$-409]mmmm\ d\,\ yyyy;@"/>
    <numFmt numFmtId="172" formatCode="[$-409]d\-mmm\-yyyy;@"/>
    <numFmt numFmtId="173" formatCode="d/m/yyyy"/>
  </numFmts>
  <fonts count="49" x14ac:knownFonts="1">
    <font>
      <sz val="12"/>
      <name val="Times Armenian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Times Armenian"/>
      <family val="1"/>
    </font>
    <font>
      <sz val="8"/>
      <name val="Times Armenian"/>
      <family val="1"/>
    </font>
    <font>
      <sz val="12"/>
      <name val="Times Armenian"/>
      <family val="1"/>
    </font>
    <font>
      <b/>
      <sz val="11"/>
      <color indexed="16"/>
      <name val="Arial LatArm"/>
      <family val="2"/>
    </font>
    <font>
      <b/>
      <sz val="14"/>
      <color indexed="10"/>
      <name val="Times Armenian"/>
      <family val="1"/>
    </font>
    <font>
      <sz val="11"/>
      <name val="Arial Armenian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name val="GHEA Grapalat"/>
      <family val="3"/>
    </font>
    <font>
      <sz val="12"/>
      <name val="GHEA Grapalat"/>
      <family val="3"/>
    </font>
    <font>
      <b/>
      <sz val="12"/>
      <name val="GHEA Grapalat"/>
      <family val="3"/>
    </font>
    <font>
      <b/>
      <sz val="11"/>
      <color theme="0"/>
      <name val="GHEA Grapalat"/>
      <family val="3"/>
    </font>
    <font>
      <sz val="11"/>
      <color rgb="FFC00000"/>
      <name val="GHEA Grapalat"/>
      <family val="3"/>
    </font>
    <font>
      <sz val="12"/>
      <color rgb="FFC00000"/>
      <name val="GHEA Grapalat"/>
      <family val="3"/>
    </font>
    <font>
      <b/>
      <sz val="16"/>
      <color theme="4" tint="-0.499984740745262"/>
      <name val="GHEA Grapalat"/>
      <family val="3"/>
    </font>
    <font>
      <sz val="12"/>
      <color rgb="FFC00000"/>
      <name val="Times Armenian"/>
      <family val="1"/>
    </font>
    <font>
      <b/>
      <sz val="14"/>
      <name val="GHEA Grapalat"/>
      <family val="3"/>
    </font>
    <font>
      <b/>
      <sz val="13"/>
      <name val="GHEA Grapalat"/>
      <family val="3"/>
    </font>
    <font>
      <u/>
      <sz val="12"/>
      <color theme="10"/>
      <name val="Times Armenian"/>
      <family val="1"/>
    </font>
    <font>
      <b/>
      <sz val="12"/>
      <color theme="0"/>
      <name val="GHEA Grapalat"/>
      <family val="3"/>
    </font>
    <font>
      <i/>
      <sz val="12"/>
      <name val="GHEA Grapalat"/>
      <family val="3"/>
    </font>
    <font>
      <b/>
      <u/>
      <sz val="12"/>
      <color theme="10"/>
      <name val="GHEA Grapalat"/>
      <family val="3"/>
    </font>
    <font>
      <b/>
      <u/>
      <sz val="12"/>
      <color theme="1"/>
      <name val="Times Armenian"/>
      <family val="1"/>
    </font>
    <font>
      <b/>
      <sz val="12"/>
      <color theme="1"/>
      <name val="GHEA Grapalat"/>
      <family val="3"/>
    </font>
    <font>
      <sz val="12"/>
      <color theme="1"/>
      <name val="GHEA Grapalat"/>
      <family val="3"/>
    </font>
    <font>
      <b/>
      <i/>
      <sz val="10"/>
      <name val="GHEA Grapalat"/>
      <family val="3"/>
    </font>
    <font>
      <sz val="10"/>
      <name val="GHEA Grapalat"/>
      <family val="3"/>
    </font>
    <font>
      <sz val="12"/>
      <color theme="0"/>
      <name val="GHEA Grapalat"/>
      <family val="3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2"/>
      <name val="Times Armenian"/>
      <family val="1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/>
        <bgColor indexed="64"/>
      </patternFill>
    </fill>
  </fills>
  <borders count="7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 style="thin">
        <color theme="0"/>
      </bottom>
      <diagonal/>
    </border>
    <border>
      <left/>
      <right style="thin">
        <color indexed="64"/>
      </right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double">
        <color indexed="64"/>
      </bottom>
      <diagonal/>
    </border>
    <border>
      <left/>
      <right style="thin">
        <color theme="0"/>
      </right>
      <top style="thin">
        <color theme="0"/>
      </top>
      <bottom style="double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theme="0"/>
      </top>
      <bottom style="double">
        <color indexed="64"/>
      </bottom>
      <diagonal/>
    </border>
    <border>
      <left/>
      <right style="thin">
        <color indexed="64"/>
      </right>
      <top style="thin">
        <color theme="0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double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double">
        <color indexed="64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/>
      <diagonal/>
    </border>
    <border>
      <left style="thin">
        <color indexed="64"/>
      </left>
      <right style="thin">
        <color theme="0"/>
      </right>
      <top/>
      <bottom style="thin">
        <color theme="0"/>
      </bottom>
      <diagonal/>
    </border>
    <border>
      <left style="thin">
        <color indexed="64"/>
      </left>
      <right style="thin">
        <color theme="0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theme="0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theme="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n">
        <color theme="3" tint="-0.499984740745262"/>
      </right>
      <top style="thin">
        <color indexed="64"/>
      </top>
      <bottom style="thick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indexed="64"/>
      </left>
      <right/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</borders>
  <cellStyleXfs count="54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3" fillId="2" borderId="0" applyNumberFormat="0" applyBorder="0" applyAlignment="0" applyProtection="0"/>
    <xf numFmtId="0" fontId="14" fillId="3" borderId="0" applyNumberFormat="0" applyBorder="0" applyAlignment="0" applyProtection="0"/>
    <xf numFmtId="0" fontId="15" fillId="4" borderId="0" applyNumberFormat="0" applyBorder="0" applyAlignment="0" applyProtection="0"/>
    <xf numFmtId="0" fontId="16" fillId="5" borderId="6" applyNumberFormat="0" applyAlignment="0" applyProtection="0"/>
    <xf numFmtId="0" fontId="17" fillId="6" borderId="7" applyNumberFormat="0" applyAlignment="0" applyProtection="0"/>
    <xf numFmtId="0" fontId="18" fillId="6" borderId="6" applyNumberFormat="0" applyAlignment="0" applyProtection="0"/>
    <xf numFmtId="0" fontId="19" fillId="0" borderId="8" applyNumberFormat="0" applyFill="0" applyAlignment="0" applyProtection="0"/>
    <xf numFmtId="0" fontId="20" fillId="7" borderId="9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11" applyNumberFormat="0" applyFill="0" applyAlignment="0" applyProtection="0"/>
    <xf numFmtId="0" fontId="24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4" fillId="24" borderId="0" applyNumberFormat="0" applyBorder="0" applyAlignment="0" applyProtection="0"/>
    <xf numFmtId="0" fontId="24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4" fillId="28" borderId="0" applyNumberFormat="0" applyBorder="0" applyAlignment="0" applyProtection="0"/>
    <xf numFmtId="0" fontId="24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4" fillId="32" borderId="0" applyNumberFormat="0" applyBorder="0" applyAlignment="0" applyProtection="0"/>
    <xf numFmtId="0" fontId="2" fillId="0" borderId="0"/>
    <xf numFmtId="0" fontId="2" fillId="8" borderId="10" applyNumberFormat="0" applyFont="0" applyAlignment="0" applyProtection="0"/>
    <xf numFmtId="43" fontId="2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 applyNumberFormat="0" applyFill="0" applyBorder="0" applyAlignment="0" applyProtection="0"/>
  </cellStyleXfs>
  <cellXfs count="383">
    <xf numFmtId="0" fontId="0" fillId="0" borderId="0" xfId="0"/>
    <xf numFmtId="15" fontId="5" fillId="0" borderId="0" xfId="0" applyNumberFormat="1" applyFont="1"/>
    <xf numFmtId="167" fontId="0" fillId="0" borderId="0" xfId="0" applyNumberFormat="1"/>
    <xf numFmtId="0" fontId="0" fillId="0" borderId="0" xfId="0" applyBorder="1"/>
    <xf numFmtId="165" fontId="6" fillId="0" borderId="0" xfId="2" applyNumberFormat="1" applyFont="1" applyFill="1" applyBorder="1"/>
    <xf numFmtId="10" fontId="7" fillId="0" borderId="1" xfId="2" applyNumberFormat="1" applyFont="1" applyBorder="1"/>
    <xf numFmtId="10" fontId="7" fillId="0" borderId="0" xfId="2" applyNumberFormat="1" applyFont="1" applyFill="1" applyBorder="1"/>
    <xf numFmtId="169" fontId="0" fillId="0" borderId="0" xfId="0" applyNumberFormat="1"/>
    <xf numFmtId="170" fontId="8" fillId="0" borderId="0" xfId="1" applyNumberFormat="1" applyFont="1" applyBorder="1"/>
    <xf numFmtId="170" fontId="0" fillId="0" borderId="0" xfId="0" applyNumberFormat="1" applyBorder="1"/>
    <xf numFmtId="15" fontId="0" fillId="0" borderId="0" xfId="0" applyNumberFormat="1"/>
    <xf numFmtId="168" fontId="0" fillId="0" borderId="0" xfId="0" applyNumberFormat="1"/>
    <xf numFmtId="10" fontId="7" fillId="0" borderId="0" xfId="2" applyNumberFormat="1" applyFont="1" applyBorder="1"/>
    <xf numFmtId="10" fontId="0" fillId="0" borderId="0" xfId="0" applyNumberFormat="1"/>
    <xf numFmtId="0" fontId="26" fillId="0" borderId="0" xfId="0" applyFont="1" applyFill="1" applyAlignment="1">
      <alignment horizontal="center" vertical="center" wrapText="1"/>
    </xf>
    <xf numFmtId="0" fontId="27" fillId="0" borderId="0" xfId="0" applyFont="1" applyAlignment="1">
      <alignment vertical="center" wrapText="1"/>
    </xf>
    <xf numFmtId="172" fontId="27" fillId="0" borderId="0" xfId="0" applyNumberFormat="1" applyFont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43" fontId="27" fillId="0" borderId="0" xfId="1" applyFont="1" applyAlignment="1">
      <alignment horizontal="center" vertical="center" wrapText="1"/>
    </xf>
    <xf numFmtId="0" fontId="27" fillId="0" borderId="2" xfId="0" applyFont="1" applyBorder="1" applyAlignment="1">
      <alignment horizontal="center" vertical="center" wrapText="1"/>
    </xf>
    <xf numFmtId="43" fontId="27" fillId="0" borderId="2" xfId="1" applyFont="1" applyBorder="1" applyAlignment="1">
      <alignment vertical="center" wrapText="1"/>
    </xf>
    <xf numFmtId="166" fontId="27" fillId="0" borderId="2" xfId="1" applyNumberFormat="1" applyFont="1" applyBorder="1" applyAlignment="1">
      <alignment vertical="center" wrapText="1"/>
    </xf>
    <xf numFmtId="0" fontId="27" fillId="0" borderId="18" xfId="0" applyFont="1" applyBorder="1" applyAlignment="1">
      <alignment horizontal="center" vertical="center" wrapText="1"/>
    </xf>
    <xf numFmtId="0" fontId="27" fillId="0" borderId="13" xfId="0" applyFont="1" applyBorder="1" applyAlignment="1">
      <alignment vertical="center" wrapText="1"/>
    </xf>
    <xf numFmtId="172" fontId="27" fillId="0" borderId="13" xfId="0" applyNumberFormat="1" applyFont="1" applyBorder="1" applyAlignment="1">
      <alignment horizontal="center" vertical="center" wrapText="1"/>
    </xf>
    <xf numFmtId="0" fontId="27" fillId="0" borderId="13" xfId="0" applyFont="1" applyBorder="1" applyAlignment="1">
      <alignment horizontal="center" vertical="center" wrapText="1"/>
    </xf>
    <xf numFmtId="0" fontId="27" fillId="0" borderId="14" xfId="0" applyFont="1" applyBorder="1" applyAlignment="1">
      <alignment horizontal="center" vertical="center" wrapText="1"/>
    </xf>
    <xf numFmtId="43" fontId="27" fillId="0" borderId="2" xfId="1" applyNumberFormat="1" applyFont="1" applyBorder="1" applyAlignment="1">
      <alignment vertical="center" wrapText="1"/>
    </xf>
    <xf numFmtId="172" fontId="27" fillId="0" borderId="19" xfId="0" applyNumberFormat="1" applyFont="1" applyBorder="1" applyAlignment="1">
      <alignment horizontal="center" vertical="center" wrapText="1"/>
    </xf>
    <xf numFmtId="43" fontId="27" fillId="0" borderId="22" xfId="1" applyFont="1" applyBorder="1" applyAlignment="1">
      <alignment horizontal="center" vertical="center" wrapText="1"/>
    </xf>
    <xf numFmtId="172" fontId="28" fillId="0" borderId="27" xfId="0" applyNumberFormat="1" applyFont="1" applyBorder="1" applyAlignment="1">
      <alignment horizontal="center" vertical="center" wrapText="1"/>
    </xf>
    <xf numFmtId="0" fontId="28" fillId="0" borderId="27" xfId="0" applyFont="1" applyBorder="1" applyAlignment="1">
      <alignment horizontal="center" vertical="center" wrapText="1"/>
    </xf>
    <xf numFmtId="43" fontId="28" fillId="0" borderId="29" xfId="1" applyFont="1" applyBorder="1" applyAlignment="1">
      <alignment horizontal="center" vertical="center" wrapText="1"/>
    </xf>
    <xf numFmtId="43" fontId="28" fillId="0" borderId="27" xfId="0" applyNumberFormat="1" applyFont="1" applyBorder="1" applyAlignment="1">
      <alignment horizontal="center" vertical="center" wrapText="1"/>
    </xf>
    <xf numFmtId="43" fontId="28" fillId="0" borderId="28" xfId="0" applyNumberFormat="1" applyFont="1" applyBorder="1" applyAlignment="1">
      <alignment horizontal="center" vertical="center" wrapText="1"/>
    </xf>
    <xf numFmtId="166" fontId="28" fillId="0" borderId="27" xfId="0" applyNumberFormat="1" applyFont="1" applyBorder="1" applyAlignment="1">
      <alignment horizontal="center" vertical="center" wrapText="1"/>
    </xf>
    <xf numFmtId="172" fontId="28" fillId="0" borderId="16" xfId="0" applyNumberFormat="1" applyFont="1" applyBorder="1" applyAlignment="1">
      <alignment horizontal="center" vertical="center" wrapText="1"/>
    </xf>
    <xf numFmtId="0" fontId="27" fillId="0" borderId="30" xfId="0" applyFont="1" applyBorder="1" applyAlignment="1">
      <alignment vertical="center" wrapText="1"/>
    </xf>
    <xf numFmtId="172" fontId="27" fillId="0" borderId="32" xfId="0" applyNumberFormat="1" applyFont="1" applyBorder="1" applyAlignment="1">
      <alignment horizontal="center" vertical="center" wrapText="1"/>
    </xf>
    <xf numFmtId="0" fontId="28" fillId="0" borderId="16" xfId="0" applyFont="1" applyBorder="1" applyAlignment="1">
      <alignment horizontal="center" vertical="center" wrapText="1"/>
    </xf>
    <xf numFmtId="43" fontId="28" fillId="0" borderId="21" xfId="1" applyFont="1" applyBorder="1" applyAlignment="1">
      <alignment horizontal="center" vertical="center" wrapText="1"/>
    </xf>
    <xf numFmtId="43" fontId="28" fillId="0" borderId="16" xfId="0" applyNumberFormat="1" applyFont="1" applyBorder="1" applyAlignment="1">
      <alignment horizontal="center" vertical="center" wrapText="1"/>
    </xf>
    <xf numFmtId="43" fontId="28" fillId="0" borderId="17" xfId="0" applyNumberFormat="1" applyFont="1" applyBorder="1" applyAlignment="1">
      <alignment horizontal="center" vertical="center" wrapText="1"/>
    </xf>
    <xf numFmtId="166" fontId="28" fillId="0" borderId="16" xfId="0" applyNumberFormat="1" applyFont="1" applyBorder="1" applyAlignment="1">
      <alignment horizontal="center" vertical="center" wrapText="1"/>
    </xf>
    <xf numFmtId="164" fontId="28" fillId="0" borderId="16" xfId="1" applyNumberFormat="1" applyFont="1" applyBorder="1" applyAlignment="1">
      <alignment horizontal="center" vertical="center" wrapText="1"/>
    </xf>
    <xf numFmtId="43" fontId="27" fillId="0" borderId="18" xfId="1" applyFont="1" applyBorder="1" applyAlignment="1">
      <alignment vertical="center" wrapText="1"/>
    </xf>
    <xf numFmtId="43" fontId="27" fillId="0" borderId="18" xfId="1" applyNumberFormat="1" applyFont="1" applyBorder="1" applyAlignment="1">
      <alignment vertical="center" wrapText="1"/>
    </xf>
    <xf numFmtId="166" fontId="27" fillId="0" borderId="18" xfId="1" applyNumberFormat="1" applyFont="1" applyBorder="1" applyAlignment="1">
      <alignment vertical="center" wrapText="1"/>
    </xf>
    <xf numFmtId="172" fontId="27" fillId="0" borderId="33" xfId="0" applyNumberFormat="1" applyFont="1" applyBorder="1" applyAlignment="1">
      <alignment horizontal="center" vertical="center" wrapText="1"/>
    </xf>
    <xf numFmtId="0" fontId="27" fillId="0" borderId="30" xfId="0" applyFont="1" applyBorder="1" applyAlignment="1">
      <alignment horizontal="center" vertical="center" wrapText="1"/>
    </xf>
    <xf numFmtId="0" fontId="27" fillId="0" borderId="33" xfId="0" applyFont="1" applyBorder="1" applyAlignment="1">
      <alignment horizontal="center" vertical="center" wrapText="1"/>
    </xf>
    <xf numFmtId="43" fontId="27" fillId="0" borderId="34" xfId="1" applyFont="1" applyBorder="1" applyAlignment="1">
      <alignment horizontal="center" vertical="center" wrapText="1"/>
    </xf>
    <xf numFmtId="0" fontId="27" fillId="0" borderId="35" xfId="0" applyFont="1" applyBorder="1" applyAlignment="1">
      <alignment horizontal="center" vertical="center" wrapText="1"/>
    </xf>
    <xf numFmtId="0" fontId="27" fillId="0" borderId="37" xfId="0" applyFont="1" applyBorder="1" applyAlignment="1">
      <alignment horizontal="center" vertical="center" wrapText="1"/>
    </xf>
    <xf numFmtId="43" fontId="27" fillId="0" borderId="37" xfId="1" applyFont="1" applyBorder="1" applyAlignment="1">
      <alignment vertical="center" wrapText="1"/>
    </xf>
    <xf numFmtId="43" fontId="27" fillId="0" borderId="37" xfId="1" applyNumberFormat="1" applyFont="1" applyBorder="1" applyAlignment="1">
      <alignment vertical="center" wrapText="1"/>
    </xf>
    <xf numFmtId="166" fontId="27" fillId="0" borderId="37" xfId="1" applyNumberFormat="1" applyFont="1" applyBorder="1" applyAlignment="1">
      <alignment vertical="center" wrapText="1"/>
    </xf>
    <xf numFmtId="172" fontId="27" fillId="0" borderId="30" xfId="0" applyNumberFormat="1" applyFont="1" applyBorder="1" applyAlignment="1">
      <alignment horizontal="center" vertical="center" wrapText="1"/>
    </xf>
    <xf numFmtId="43" fontId="27" fillId="0" borderId="38" xfId="1" applyFont="1" applyBorder="1" applyAlignment="1">
      <alignment horizontal="center" vertical="center" wrapText="1"/>
    </xf>
    <xf numFmtId="0" fontId="27" fillId="0" borderId="39" xfId="0" applyFont="1" applyBorder="1" applyAlignment="1">
      <alignment horizontal="center" vertical="center" wrapText="1"/>
    </xf>
    <xf numFmtId="0" fontId="27" fillId="0" borderId="19" xfId="0" applyFont="1" applyBorder="1" applyAlignment="1">
      <alignment horizontal="center" vertical="center" wrapText="1"/>
    </xf>
    <xf numFmtId="0" fontId="27" fillId="0" borderId="0" xfId="0" applyFont="1" applyAlignment="1">
      <alignment horizontal="right" vertical="center" wrapText="1"/>
    </xf>
    <xf numFmtId="0" fontId="27" fillId="0" borderId="0" xfId="0" applyFont="1" applyAlignment="1">
      <alignment horizontal="left" vertical="center" wrapText="1"/>
    </xf>
    <xf numFmtId="0" fontId="30" fillId="0" borderId="0" xfId="0" applyFont="1" applyFill="1" applyAlignment="1">
      <alignment horizontal="center" vertical="center" wrapText="1"/>
    </xf>
    <xf numFmtId="14" fontId="30" fillId="0" borderId="0" xfId="1" applyNumberFormat="1" applyFont="1" applyFill="1" applyAlignment="1">
      <alignment horizontal="center" vertical="center" wrapText="1"/>
    </xf>
    <xf numFmtId="43" fontId="30" fillId="0" borderId="0" xfId="1" applyFont="1" applyFill="1" applyAlignment="1">
      <alignment horizontal="center" vertical="center" wrapText="1"/>
    </xf>
    <xf numFmtId="43" fontId="31" fillId="0" borderId="0" xfId="0" applyNumberFormat="1" applyFont="1" applyAlignment="1">
      <alignment vertical="center" wrapText="1"/>
    </xf>
    <xf numFmtId="0" fontId="31" fillId="0" borderId="0" xfId="0" applyFont="1" applyAlignment="1">
      <alignment vertical="center" wrapText="1"/>
    </xf>
    <xf numFmtId="172" fontId="31" fillId="0" borderId="0" xfId="0" applyNumberFormat="1" applyFont="1" applyAlignment="1">
      <alignment horizontal="center" vertical="center" wrapText="1"/>
    </xf>
    <xf numFmtId="43" fontId="31" fillId="0" borderId="0" xfId="1" applyFont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32" fillId="0" borderId="0" xfId="0" applyFont="1" applyAlignment="1">
      <alignment horizontal="left" vertical="center"/>
    </xf>
    <xf numFmtId="43" fontId="27" fillId="0" borderId="2" xfId="1" applyFont="1" applyBorder="1" applyAlignment="1">
      <alignment horizontal="center" vertical="center" wrapText="1"/>
    </xf>
    <xf numFmtId="43" fontId="27" fillId="0" borderId="37" xfId="1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172" fontId="27" fillId="0" borderId="2" xfId="0" applyNumberFormat="1" applyFont="1" applyBorder="1" applyAlignment="1">
      <alignment horizontal="center" vertical="center" wrapText="1"/>
    </xf>
    <xf numFmtId="172" fontId="27" fillId="0" borderId="37" xfId="0" applyNumberFormat="1" applyFont="1" applyBorder="1" applyAlignment="1">
      <alignment horizontal="center" vertical="center" wrapText="1"/>
    </xf>
    <xf numFmtId="166" fontId="28" fillId="0" borderId="27" xfId="1" applyNumberFormat="1" applyFont="1" applyBorder="1" applyAlignment="1">
      <alignment horizontal="center" vertical="center" wrapText="1"/>
    </xf>
    <xf numFmtId="43" fontId="27" fillId="0" borderId="2" xfId="1" applyFont="1" applyFill="1" applyBorder="1" applyAlignment="1">
      <alignment vertical="center" wrapText="1"/>
    </xf>
    <xf numFmtId="43" fontId="27" fillId="0" borderId="37" xfId="1" applyFont="1" applyFill="1" applyBorder="1" applyAlignment="1">
      <alignment horizontal="center" vertical="center" wrapText="1"/>
    </xf>
    <xf numFmtId="0" fontId="31" fillId="0" borderId="19" xfId="0" applyFont="1" applyBorder="1" applyAlignment="1">
      <alignment horizontal="center" vertical="center" wrapText="1"/>
    </xf>
    <xf numFmtId="172" fontId="31" fillId="0" borderId="19" xfId="0" applyNumberFormat="1" applyFont="1" applyBorder="1" applyAlignment="1">
      <alignment horizontal="center" vertical="center" wrapText="1"/>
    </xf>
    <xf numFmtId="172" fontId="31" fillId="0" borderId="13" xfId="0" applyNumberFormat="1" applyFont="1" applyBorder="1" applyAlignment="1">
      <alignment horizontal="center" vertical="center" wrapText="1"/>
    </xf>
    <xf numFmtId="0" fontId="31" fillId="0" borderId="13" xfId="0" applyFont="1" applyBorder="1" applyAlignment="1">
      <alignment horizontal="center" vertical="center" wrapText="1"/>
    </xf>
    <xf numFmtId="43" fontId="31" fillId="0" borderId="22" xfId="1" applyFont="1" applyBorder="1" applyAlignment="1">
      <alignment horizontal="center" vertical="center" wrapText="1"/>
    </xf>
    <xf numFmtId="0" fontId="31" fillId="0" borderId="13" xfId="0" applyFont="1" applyBorder="1" applyAlignment="1">
      <alignment vertical="center" wrapText="1"/>
    </xf>
    <xf numFmtId="0" fontId="31" fillId="0" borderId="14" xfId="0" applyFont="1" applyBorder="1" applyAlignment="1">
      <alignment horizontal="center" vertical="center" wrapText="1"/>
    </xf>
    <xf numFmtId="172" fontId="31" fillId="0" borderId="2" xfId="0" applyNumberFormat="1" applyFont="1" applyBorder="1" applyAlignment="1">
      <alignment horizontal="center" vertical="center" wrapText="1"/>
    </xf>
    <xf numFmtId="0" fontId="31" fillId="0" borderId="2" xfId="0" applyFont="1" applyBorder="1" applyAlignment="1">
      <alignment horizontal="center" vertical="center" wrapText="1"/>
    </xf>
    <xf numFmtId="43" fontId="31" fillId="0" borderId="2" xfId="1" applyFont="1" applyBorder="1" applyAlignment="1">
      <alignment horizontal="center" vertical="center" wrapText="1"/>
    </xf>
    <xf numFmtId="43" fontId="31" fillId="0" borderId="2" xfId="1" applyFont="1" applyBorder="1" applyAlignment="1">
      <alignment vertical="center" wrapText="1"/>
    </xf>
    <xf numFmtId="166" fontId="31" fillId="0" borderId="2" xfId="1" applyNumberFormat="1" applyFont="1" applyBorder="1" applyAlignment="1">
      <alignment vertical="center" wrapText="1"/>
    </xf>
    <xf numFmtId="43" fontId="31" fillId="0" borderId="2" xfId="1" applyNumberFormat="1" applyFont="1" applyBorder="1" applyAlignment="1">
      <alignment vertical="center" wrapText="1"/>
    </xf>
    <xf numFmtId="0" fontId="33" fillId="0" borderId="0" xfId="0" applyFont="1"/>
    <xf numFmtId="0" fontId="31" fillId="0" borderId="30" xfId="0" applyFont="1" applyBorder="1" applyAlignment="1">
      <alignment horizontal="center" vertical="center" wrapText="1"/>
    </xf>
    <xf numFmtId="172" fontId="31" fillId="0" borderId="32" xfId="0" applyNumberFormat="1" applyFont="1" applyBorder="1" applyAlignment="1">
      <alignment horizontal="center" vertical="center" wrapText="1"/>
    </xf>
    <xf numFmtId="172" fontId="31" fillId="0" borderId="33" xfId="0" applyNumberFormat="1" applyFont="1" applyBorder="1" applyAlignment="1">
      <alignment horizontal="center" vertical="center" wrapText="1"/>
    </xf>
    <xf numFmtId="0" fontId="31" fillId="0" borderId="33" xfId="0" applyFont="1" applyBorder="1" applyAlignment="1">
      <alignment horizontal="center" vertical="center" wrapText="1"/>
    </xf>
    <xf numFmtId="43" fontId="31" fillId="0" borderId="34" xfId="1" applyFont="1" applyBorder="1" applyAlignment="1">
      <alignment horizontal="center" vertical="center" wrapText="1"/>
    </xf>
    <xf numFmtId="0" fontId="31" fillId="0" borderId="30" xfId="0" applyFont="1" applyBorder="1" applyAlignment="1">
      <alignment vertical="center" wrapText="1"/>
    </xf>
    <xf numFmtId="0" fontId="31" fillId="0" borderId="35" xfId="0" applyFont="1" applyBorder="1" applyAlignment="1">
      <alignment horizontal="center" vertical="center" wrapText="1"/>
    </xf>
    <xf numFmtId="172" fontId="31" fillId="0" borderId="37" xfId="0" applyNumberFormat="1" applyFont="1" applyBorder="1" applyAlignment="1">
      <alignment horizontal="center" vertical="center" wrapText="1"/>
    </xf>
    <xf numFmtId="0" fontId="31" fillId="0" borderId="37" xfId="0" applyFont="1" applyBorder="1" applyAlignment="1">
      <alignment horizontal="center" vertical="center" wrapText="1"/>
    </xf>
    <xf numFmtId="43" fontId="31" fillId="0" borderId="37" xfId="1" applyFont="1" applyBorder="1" applyAlignment="1">
      <alignment horizontal="center" vertical="center" wrapText="1"/>
    </xf>
    <xf numFmtId="43" fontId="31" fillId="0" borderId="37" xfId="1" applyFont="1" applyBorder="1" applyAlignment="1">
      <alignment vertical="center" wrapText="1"/>
    </xf>
    <xf numFmtId="43" fontId="31" fillId="0" borderId="37" xfId="1" applyNumberFormat="1" applyFont="1" applyBorder="1" applyAlignment="1">
      <alignment vertical="center" wrapText="1"/>
    </xf>
    <xf numFmtId="166" fontId="31" fillId="0" borderId="37" xfId="1" applyNumberFormat="1" applyFont="1" applyBorder="1" applyAlignment="1">
      <alignment vertical="center" wrapText="1"/>
    </xf>
    <xf numFmtId="43" fontId="31" fillId="0" borderId="2" xfId="1" applyFont="1" applyFill="1" applyBorder="1" applyAlignment="1">
      <alignment vertical="center" wrapText="1"/>
    </xf>
    <xf numFmtId="43" fontId="31" fillId="0" borderId="2" xfId="1" applyNumberFormat="1" applyFont="1" applyFill="1" applyBorder="1" applyAlignment="1">
      <alignment vertical="center" wrapText="1"/>
    </xf>
    <xf numFmtId="43" fontId="27" fillId="0" borderId="2" xfId="1" applyNumberFormat="1" applyFont="1" applyFill="1" applyBorder="1" applyAlignment="1">
      <alignment vertical="center" wrapText="1"/>
    </xf>
    <xf numFmtId="43" fontId="31" fillId="0" borderId="37" xfId="1" applyFont="1" applyFill="1" applyBorder="1" applyAlignment="1">
      <alignment vertical="center" wrapText="1"/>
    </xf>
    <xf numFmtId="43" fontId="31" fillId="0" borderId="37" xfId="1" applyNumberFormat="1" applyFont="1" applyFill="1" applyBorder="1" applyAlignment="1">
      <alignment vertical="center" wrapText="1"/>
    </xf>
    <xf numFmtId="43" fontId="27" fillId="0" borderId="2" xfId="1" applyFont="1" applyFill="1" applyBorder="1" applyAlignment="1">
      <alignment horizontal="center" vertical="center" wrapText="1"/>
    </xf>
    <xf numFmtId="43" fontId="27" fillId="0" borderId="13" xfId="0" applyNumberFormat="1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 wrapText="1"/>
    </xf>
    <xf numFmtId="0" fontId="27" fillId="33" borderId="0" xfId="0" applyFont="1" applyFill="1" applyBorder="1" applyAlignment="1">
      <alignment horizontal="center" vertical="center" wrapText="1"/>
    </xf>
    <xf numFmtId="164" fontId="28" fillId="33" borderId="0" xfId="1" applyNumberFormat="1" applyFont="1" applyFill="1" applyBorder="1" applyAlignment="1">
      <alignment horizontal="center" vertical="center" wrapText="1"/>
    </xf>
    <xf numFmtId="0" fontId="27" fillId="33" borderId="35" xfId="0" applyFont="1" applyFill="1" applyBorder="1" applyAlignment="1">
      <alignment horizontal="center" vertical="center" wrapText="1"/>
    </xf>
    <xf numFmtId="164" fontId="28" fillId="0" borderId="40" xfId="0" applyNumberFormat="1" applyFont="1" applyBorder="1" applyAlignment="1">
      <alignment horizontal="center" vertical="center" wrapText="1"/>
    </xf>
    <xf numFmtId="0" fontId="27" fillId="0" borderId="50" xfId="0" applyFont="1" applyBorder="1" applyAlignment="1">
      <alignment vertical="center" wrapText="1"/>
    </xf>
    <xf numFmtId="0" fontId="31" fillId="0" borderId="50" xfId="0" applyFont="1" applyBorder="1" applyAlignment="1">
      <alignment vertical="center" wrapText="1"/>
    </xf>
    <xf numFmtId="0" fontId="31" fillId="0" borderId="51" xfId="0" applyFont="1" applyBorder="1" applyAlignment="1">
      <alignment vertical="center" wrapText="1"/>
    </xf>
    <xf numFmtId="0" fontId="27" fillId="0" borderId="51" xfId="0" applyFont="1" applyBorder="1" applyAlignment="1">
      <alignment vertical="center" wrapText="1"/>
    </xf>
    <xf numFmtId="172" fontId="27" fillId="0" borderId="25" xfId="0" applyNumberFormat="1" applyFont="1" applyBorder="1" applyAlignment="1">
      <alignment horizontal="center" vertical="center" wrapText="1"/>
    </xf>
    <xf numFmtId="172" fontId="31" fillId="0" borderId="25" xfId="0" applyNumberFormat="1" applyFont="1" applyBorder="1" applyAlignment="1">
      <alignment horizontal="center" vertical="center" wrapText="1"/>
    </xf>
    <xf numFmtId="172" fontId="31" fillId="0" borderId="36" xfId="0" applyNumberFormat="1" applyFont="1" applyBorder="1" applyAlignment="1">
      <alignment horizontal="center" vertical="center" wrapText="1"/>
    </xf>
    <xf numFmtId="172" fontId="27" fillId="0" borderId="36" xfId="0" applyNumberFormat="1" applyFont="1" applyBorder="1" applyAlignment="1">
      <alignment horizontal="center" vertical="center" wrapText="1"/>
    </xf>
    <xf numFmtId="0" fontId="29" fillId="33" borderId="0" xfId="0" applyFont="1" applyFill="1" applyBorder="1" applyAlignment="1">
      <alignment horizontal="center" vertical="center" wrapText="1"/>
    </xf>
    <xf numFmtId="172" fontId="27" fillId="0" borderId="49" xfId="0" applyNumberFormat="1" applyFont="1" applyBorder="1" applyAlignment="1">
      <alignment horizontal="center" vertical="center" wrapText="1"/>
    </xf>
    <xf numFmtId="172" fontId="27" fillId="0" borderId="18" xfId="0" applyNumberFormat="1" applyFont="1" applyBorder="1" applyAlignment="1">
      <alignment horizontal="center" vertical="center" wrapText="1"/>
    </xf>
    <xf numFmtId="43" fontId="28" fillId="0" borderId="0" xfId="1" applyFont="1" applyBorder="1" applyAlignment="1">
      <alignment horizontal="center" vertical="center" wrapText="1"/>
    </xf>
    <xf numFmtId="0" fontId="28" fillId="0" borderId="23" xfId="0" applyFont="1" applyBorder="1" applyAlignment="1">
      <alignment horizontal="center" vertical="center" wrapText="1"/>
    </xf>
    <xf numFmtId="43" fontId="28" fillId="0" borderId="23" xfId="0" applyNumberFormat="1" applyFont="1" applyBorder="1" applyAlignment="1">
      <alignment horizontal="center" vertical="center" wrapText="1"/>
    </xf>
    <xf numFmtId="43" fontId="28" fillId="0" borderId="26" xfId="0" applyNumberFormat="1" applyFont="1" applyBorder="1" applyAlignment="1">
      <alignment horizontal="center" vertical="center" wrapText="1"/>
    </xf>
    <xf numFmtId="166" fontId="28" fillId="0" borderId="23" xfId="0" applyNumberFormat="1" applyFont="1" applyBorder="1" applyAlignment="1">
      <alignment horizontal="center" vertical="center" wrapText="1"/>
    </xf>
    <xf numFmtId="172" fontId="27" fillId="0" borderId="23" xfId="0" applyNumberFormat="1" applyFont="1" applyBorder="1" applyAlignment="1">
      <alignment horizontal="center" vertical="center" wrapText="1"/>
    </xf>
    <xf numFmtId="0" fontId="27" fillId="0" borderId="23" xfId="0" applyFont="1" applyBorder="1" applyAlignment="1">
      <alignment horizontal="center" vertical="center" wrapText="1"/>
    </xf>
    <xf numFmtId="43" fontId="27" fillId="0" borderId="23" xfId="1" applyFont="1" applyBorder="1" applyAlignment="1">
      <alignment vertical="center" wrapText="1"/>
    </xf>
    <xf numFmtId="43" fontId="27" fillId="0" borderId="23" xfId="1" applyNumberFormat="1" applyFont="1" applyBorder="1" applyAlignment="1">
      <alignment vertical="center" wrapText="1"/>
    </xf>
    <xf numFmtId="166" fontId="27" fillId="0" borderId="23" xfId="1" applyNumberFormat="1" applyFont="1" applyBorder="1" applyAlignment="1">
      <alignment vertical="center" wrapText="1"/>
    </xf>
    <xf numFmtId="172" fontId="28" fillId="0" borderId="26" xfId="0" applyNumberFormat="1" applyFont="1" applyBorder="1" applyAlignment="1">
      <alignment horizontal="center" vertical="center" wrapText="1"/>
    </xf>
    <xf numFmtId="172" fontId="27" fillId="0" borderId="26" xfId="0" applyNumberFormat="1" applyFont="1" applyBorder="1" applyAlignment="1">
      <alignment horizontal="center" vertical="center" wrapText="1"/>
    </xf>
    <xf numFmtId="43" fontId="27" fillId="0" borderId="0" xfId="0" applyNumberFormat="1" applyFont="1" applyAlignment="1">
      <alignment vertical="center" wrapText="1"/>
    </xf>
    <xf numFmtId="43" fontId="27" fillId="0" borderId="0" xfId="1" applyFont="1" applyBorder="1" applyAlignment="1">
      <alignment horizontal="center" vertical="center" wrapText="1"/>
    </xf>
    <xf numFmtId="0" fontId="27" fillId="0" borderId="26" xfId="0" applyFont="1" applyBorder="1" applyAlignment="1">
      <alignment horizontal="center" vertical="center" wrapText="1"/>
    </xf>
    <xf numFmtId="172" fontId="27" fillId="0" borderId="52" xfId="0" applyNumberFormat="1" applyFont="1" applyBorder="1" applyAlignment="1">
      <alignment horizontal="center" vertical="center" wrapText="1"/>
    </xf>
    <xf numFmtId="172" fontId="27" fillId="0" borderId="24" xfId="0" applyNumberFormat="1" applyFont="1" applyBorder="1" applyAlignment="1">
      <alignment horizontal="center" vertical="center" wrapText="1"/>
    </xf>
    <xf numFmtId="0" fontId="27" fillId="0" borderId="24" xfId="0" applyFont="1" applyBorder="1" applyAlignment="1">
      <alignment horizontal="center" vertical="center" wrapText="1"/>
    </xf>
    <xf numFmtId="43" fontId="27" fillId="0" borderId="24" xfId="1" applyFont="1" applyBorder="1" applyAlignment="1">
      <alignment vertical="center" wrapText="1"/>
    </xf>
    <xf numFmtId="166" fontId="27" fillId="0" borderId="24" xfId="1" applyNumberFormat="1" applyFont="1" applyBorder="1" applyAlignment="1">
      <alignment vertical="center" wrapText="1"/>
    </xf>
    <xf numFmtId="43" fontId="27" fillId="0" borderId="33" xfId="1" applyFont="1" applyBorder="1" applyAlignment="1">
      <alignment vertical="center" wrapText="1"/>
    </xf>
    <xf numFmtId="43" fontId="27" fillId="0" borderId="33" xfId="1" applyNumberFormat="1" applyFont="1" applyBorder="1" applyAlignment="1">
      <alignment vertical="center" wrapText="1"/>
    </xf>
    <xf numFmtId="166" fontId="27" fillId="0" borderId="33" xfId="1" applyNumberFormat="1" applyFont="1" applyBorder="1" applyAlignment="1">
      <alignment vertical="center" wrapText="1"/>
    </xf>
    <xf numFmtId="172" fontId="29" fillId="33" borderId="54" xfId="0" applyNumberFormat="1" applyFont="1" applyFill="1" applyBorder="1" applyAlignment="1">
      <alignment horizontal="center" vertical="center" wrapText="1"/>
    </xf>
    <xf numFmtId="164" fontId="29" fillId="33" borderId="54" xfId="1" applyNumberFormat="1" applyFont="1" applyFill="1" applyBorder="1" applyAlignment="1">
      <alignment horizontal="center" vertical="center" wrapText="1"/>
    </xf>
    <xf numFmtId="171" fontId="29" fillId="33" borderId="54" xfId="0" applyNumberFormat="1" applyFont="1" applyFill="1" applyBorder="1" applyAlignment="1">
      <alignment horizontal="center" vertical="center" wrapText="1"/>
    </xf>
    <xf numFmtId="43" fontId="29" fillId="33" borderId="54" xfId="1" applyFont="1" applyFill="1" applyBorder="1" applyAlignment="1">
      <alignment horizontal="center" vertical="center" wrapText="1"/>
    </xf>
    <xf numFmtId="0" fontId="29" fillId="33" borderId="54" xfId="0" applyFont="1" applyFill="1" applyBorder="1" applyAlignment="1">
      <alignment horizontal="center" vertical="center" wrapText="1"/>
    </xf>
    <xf numFmtId="0" fontId="29" fillId="33" borderId="59" xfId="0" applyFont="1" applyFill="1" applyBorder="1" applyAlignment="1">
      <alignment horizontal="center" vertical="center" wrapText="1"/>
    </xf>
    <xf numFmtId="0" fontId="29" fillId="33" borderId="56" xfId="0" applyFont="1" applyFill="1" applyBorder="1" applyAlignment="1">
      <alignment horizontal="center" vertical="center" wrapText="1"/>
    </xf>
    <xf numFmtId="172" fontId="37" fillId="33" borderId="57" xfId="0" applyNumberFormat="1" applyFont="1" applyFill="1" applyBorder="1" applyAlignment="1">
      <alignment horizontal="center" vertical="center" wrapText="1"/>
    </xf>
    <xf numFmtId="166" fontId="28" fillId="0" borderId="16" xfId="1" applyNumberFormat="1" applyFont="1" applyBorder="1" applyAlignment="1">
      <alignment horizontal="center" vertical="center" wrapText="1"/>
    </xf>
    <xf numFmtId="164" fontId="28" fillId="0" borderId="61" xfId="0" applyNumberFormat="1" applyFont="1" applyBorder="1" applyAlignment="1">
      <alignment horizontal="center" vertical="center" wrapText="1"/>
    </xf>
    <xf numFmtId="43" fontId="27" fillId="0" borderId="18" xfId="1" applyFont="1" applyBorder="1" applyAlignment="1">
      <alignment horizontal="center" vertical="center" wrapText="1"/>
    </xf>
    <xf numFmtId="0" fontId="29" fillId="33" borderId="55" xfId="0" applyFont="1" applyFill="1" applyBorder="1" applyAlignment="1">
      <alignment horizontal="center" vertical="center" wrapText="1"/>
    </xf>
    <xf numFmtId="0" fontId="29" fillId="33" borderId="58" xfId="0" applyFont="1" applyFill="1" applyBorder="1" applyAlignment="1">
      <alignment horizontal="center" vertical="center" wrapText="1"/>
    </xf>
    <xf numFmtId="172" fontId="29" fillId="33" borderId="57" xfId="0" applyNumberFormat="1" applyFont="1" applyFill="1" applyBorder="1" applyAlignment="1">
      <alignment horizontal="center" vertical="center" wrapText="1"/>
    </xf>
    <xf numFmtId="43" fontId="27" fillId="0" borderId="18" xfId="1" applyFont="1" applyFill="1" applyBorder="1" applyAlignment="1">
      <alignment vertical="center" wrapText="1"/>
    </xf>
    <xf numFmtId="0" fontId="28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34" fillId="0" borderId="0" xfId="0" applyFont="1" applyAlignment="1">
      <alignment vertical="center"/>
    </xf>
    <xf numFmtId="0" fontId="38" fillId="0" borderId="0" xfId="0" applyFont="1" applyAlignment="1">
      <alignment vertical="center"/>
    </xf>
    <xf numFmtId="0" fontId="39" fillId="0" borderId="0" xfId="53" applyFont="1" applyAlignment="1">
      <alignment horizontal="center" vertical="center"/>
    </xf>
    <xf numFmtId="43" fontId="27" fillId="0" borderId="37" xfId="1" applyFont="1" applyFill="1" applyBorder="1" applyAlignment="1">
      <alignment vertical="center" wrapText="1"/>
    </xf>
    <xf numFmtId="0" fontId="36" fillId="0" borderId="0" xfId="53"/>
    <xf numFmtId="0" fontId="36" fillId="0" borderId="0" xfId="53" applyAlignment="1">
      <alignment vertical="center"/>
    </xf>
    <xf numFmtId="172" fontId="28" fillId="0" borderId="61" xfId="0" applyNumberFormat="1" applyFont="1" applyBorder="1" applyAlignment="1">
      <alignment horizontal="center" vertical="center" wrapText="1"/>
    </xf>
    <xf numFmtId="172" fontId="27" fillId="0" borderId="51" xfId="0" applyNumberFormat="1" applyFont="1" applyBorder="1" applyAlignment="1">
      <alignment horizontal="center" vertical="center" wrapText="1"/>
    </xf>
    <xf numFmtId="0" fontId="28" fillId="0" borderId="17" xfId="0" applyFont="1" applyBorder="1" applyAlignment="1">
      <alignment horizontal="center" vertical="center" wrapText="1"/>
    </xf>
    <xf numFmtId="0" fontId="28" fillId="34" borderId="63" xfId="0" applyFont="1" applyFill="1" applyBorder="1" applyAlignment="1">
      <alignment horizontal="center" vertical="center" wrapText="1"/>
    </xf>
    <xf numFmtId="0" fontId="28" fillId="34" borderId="23" xfId="0" applyFont="1" applyFill="1" applyBorder="1" applyAlignment="1">
      <alignment horizontal="center" vertical="center" wrapText="1"/>
    </xf>
    <xf numFmtId="172" fontId="28" fillId="0" borderId="64" xfId="0" applyNumberFormat="1" applyFont="1" applyBorder="1" applyAlignment="1">
      <alignment horizontal="center" vertical="center" wrapText="1"/>
    </xf>
    <xf numFmtId="0" fontId="28" fillId="0" borderId="26" xfId="0" applyFont="1" applyBorder="1" applyAlignment="1">
      <alignment horizontal="center" vertical="center" wrapText="1"/>
    </xf>
    <xf numFmtId="164" fontId="28" fillId="0" borderId="26" xfId="1" applyNumberFormat="1" applyFont="1" applyBorder="1" applyAlignment="1">
      <alignment horizontal="center" vertical="center" wrapText="1"/>
    </xf>
    <xf numFmtId="164" fontId="28" fillId="33" borderId="26" xfId="1" applyNumberFormat="1" applyFont="1" applyFill="1" applyBorder="1" applyAlignment="1">
      <alignment horizontal="center" vertical="center" wrapText="1"/>
    </xf>
    <xf numFmtId="0" fontId="27" fillId="0" borderId="65" xfId="0" applyFont="1" applyBorder="1" applyAlignment="1">
      <alignment horizontal="center" vertical="center" wrapText="1"/>
    </xf>
    <xf numFmtId="172" fontId="27" fillId="0" borderId="68" xfId="0" applyNumberFormat="1" applyFont="1" applyBorder="1" applyAlignment="1">
      <alignment horizontal="center" vertical="center" wrapText="1"/>
    </xf>
    <xf numFmtId="0" fontId="27" fillId="0" borderId="69" xfId="0" applyFont="1" applyBorder="1" applyAlignment="1">
      <alignment horizontal="center" vertical="center" wrapText="1"/>
    </xf>
    <xf numFmtId="0" fontId="27" fillId="0" borderId="69" xfId="0" applyFont="1" applyBorder="1" applyAlignment="1">
      <alignment vertical="center" wrapText="1"/>
    </xf>
    <xf numFmtId="0" fontId="27" fillId="0" borderId="70" xfId="0" applyFont="1" applyBorder="1" applyAlignment="1">
      <alignment vertical="center" wrapText="1"/>
    </xf>
    <xf numFmtId="0" fontId="31" fillId="0" borderId="24" xfId="0" applyFont="1" applyBorder="1" applyAlignment="1">
      <alignment horizontal="center" vertical="center" wrapText="1"/>
    </xf>
    <xf numFmtId="166" fontId="31" fillId="0" borderId="24" xfId="1" applyNumberFormat="1" applyFont="1" applyBorder="1" applyAlignment="1">
      <alignment vertical="center" wrapText="1"/>
    </xf>
    <xf numFmtId="172" fontId="31" fillId="0" borderId="35" xfId="0" applyNumberFormat="1" applyFont="1" applyBorder="1" applyAlignment="1">
      <alignment horizontal="center" vertical="center" wrapText="1"/>
    </xf>
    <xf numFmtId="43" fontId="31" fillId="0" borderId="33" xfId="1" applyFont="1" applyBorder="1" applyAlignment="1">
      <alignment horizontal="center" vertical="center" wrapText="1"/>
    </xf>
    <xf numFmtId="43" fontId="31" fillId="0" borderId="33" xfId="1" applyFont="1" applyFill="1" applyBorder="1" applyAlignment="1">
      <alignment vertical="center" wrapText="1"/>
    </xf>
    <xf numFmtId="43" fontId="31" fillId="0" borderId="33" xfId="1" applyNumberFormat="1" applyFont="1" applyFill="1" applyBorder="1" applyAlignment="1">
      <alignment vertical="center" wrapText="1"/>
    </xf>
    <xf numFmtId="43" fontId="31" fillId="0" borderId="33" xfId="1" applyFont="1" applyBorder="1" applyAlignment="1">
      <alignment vertical="center" wrapText="1"/>
    </xf>
    <xf numFmtId="166" fontId="31" fillId="0" borderId="33" xfId="1" applyNumberFormat="1" applyFont="1" applyBorder="1" applyAlignment="1">
      <alignment vertical="center" wrapText="1"/>
    </xf>
    <xf numFmtId="167" fontId="27" fillId="0" borderId="37" xfId="2" applyNumberFormat="1" applyFont="1" applyBorder="1" applyAlignment="1">
      <alignment vertical="center" wrapText="1"/>
    </xf>
    <xf numFmtId="0" fontId="31" fillId="0" borderId="65" xfId="0" applyFont="1" applyBorder="1" applyAlignment="1">
      <alignment horizontal="center" vertical="center" wrapText="1"/>
    </xf>
    <xf numFmtId="172" fontId="31" fillId="0" borderId="68" xfId="0" applyNumberFormat="1" applyFont="1" applyBorder="1" applyAlignment="1">
      <alignment horizontal="center" vertical="center" wrapText="1"/>
    </xf>
    <xf numFmtId="0" fontId="40" fillId="0" borderId="47" xfId="53" applyFont="1" applyBorder="1" applyAlignment="1">
      <alignment horizontal="left" vertical="center" wrapText="1"/>
    </xf>
    <xf numFmtId="0" fontId="40" fillId="0" borderId="20" xfId="53" applyFont="1" applyBorder="1" applyAlignment="1">
      <alignment horizontal="left" vertical="center" wrapText="1"/>
    </xf>
    <xf numFmtId="0" fontId="40" fillId="0" borderId="17" xfId="53" applyFont="1" applyBorder="1" applyAlignment="1">
      <alignment horizontal="left" vertical="center" wrapText="1"/>
    </xf>
    <xf numFmtId="0" fontId="40" fillId="0" borderId="31" xfId="53" applyFont="1" applyBorder="1" applyAlignment="1">
      <alignment horizontal="left" vertical="center" wrapText="1"/>
    </xf>
    <xf numFmtId="0" fontId="40" fillId="0" borderId="48" xfId="53" applyFont="1" applyBorder="1" applyAlignment="1">
      <alignment horizontal="left" vertical="center" wrapText="1"/>
    </xf>
    <xf numFmtId="0" fontId="40" fillId="0" borderId="53" xfId="53" applyFont="1" applyBorder="1" applyAlignment="1">
      <alignment horizontal="left" vertical="center" wrapText="1"/>
    </xf>
    <xf numFmtId="0" fontId="40" fillId="0" borderId="0" xfId="53" applyFont="1" applyBorder="1" applyAlignment="1">
      <alignment horizontal="left" vertical="center" wrapText="1"/>
    </xf>
    <xf numFmtId="49" fontId="40" fillId="0" borderId="17" xfId="53" applyNumberFormat="1" applyFont="1" applyBorder="1" applyAlignment="1">
      <alignment horizontal="left" vertical="center" wrapText="1"/>
    </xf>
    <xf numFmtId="49" fontId="40" fillId="0" borderId="0" xfId="53" applyNumberFormat="1" applyFont="1" applyBorder="1" applyAlignment="1">
      <alignment horizontal="left" vertical="center" wrapText="1"/>
    </xf>
    <xf numFmtId="0" fontId="40" fillId="0" borderId="41" xfId="53" applyFont="1" applyBorder="1" applyAlignment="1">
      <alignment horizontal="right" vertical="center" wrapText="1"/>
    </xf>
    <xf numFmtId="0" fontId="40" fillId="0" borderId="44" xfId="53" applyFont="1" applyBorder="1" applyAlignment="1">
      <alignment horizontal="center" vertical="center" wrapText="1"/>
    </xf>
    <xf numFmtId="0" fontId="40" fillId="0" borderId="28" xfId="53" applyFont="1" applyBorder="1" applyAlignment="1">
      <alignment horizontal="left" vertical="center" wrapText="1"/>
    </xf>
    <xf numFmtId="0" fontId="40" fillId="0" borderId="43" xfId="53" applyFont="1" applyBorder="1" applyAlignment="1">
      <alignment horizontal="right" vertical="center" wrapText="1"/>
    </xf>
    <xf numFmtId="0" fontId="40" fillId="0" borderId="45" xfId="53" applyFont="1" applyBorder="1" applyAlignment="1">
      <alignment horizontal="center" vertical="center" wrapText="1"/>
    </xf>
    <xf numFmtId="0" fontId="40" fillId="0" borderId="42" xfId="53" applyFont="1" applyBorder="1" applyAlignment="1">
      <alignment horizontal="right" vertical="center" wrapText="1"/>
    </xf>
    <xf numFmtId="0" fontId="40" fillId="0" borderId="12" xfId="53" applyFont="1" applyBorder="1" applyAlignment="1">
      <alignment horizontal="center" vertical="center" wrapText="1"/>
    </xf>
    <xf numFmtId="0" fontId="40" fillId="0" borderId="15" xfId="53" applyFont="1" applyBorder="1" applyAlignment="1">
      <alignment horizontal="left" vertical="center" wrapText="1"/>
    </xf>
    <xf numFmtId="0" fontId="40" fillId="0" borderId="46" xfId="53" applyFont="1" applyBorder="1" applyAlignment="1">
      <alignment horizontal="right" vertical="center" wrapText="1"/>
    </xf>
    <xf numFmtId="0" fontId="40" fillId="0" borderId="66" xfId="53" applyFont="1" applyBorder="1" applyAlignment="1">
      <alignment horizontal="center" vertical="center" wrapText="1"/>
    </xf>
    <xf numFmtId="0" fontId="40" fillId="0" borderId="67" xfId="53" applyFont="1" applyBorder="1" applyAlignment="1">
      <alignment horizontal="left" vertical="center" wrapText="1"/>
    </xf>
    <xf numFmtId="0" fontId="40" fillId="0" borderId="47" xfId="53" applyFont="1" applyBorder="1" applyAlignment="1">
      <alignment horizontal="right" vertical="center" wrapText="1"/>
    </xf>
    <xf numFmtId="0" fontId="40" fillId="0" borderId="60" xfId="53" applyFont="1" applyBorder="1" applyAlignment="1">
      <alignment horizontal="center" vertical="center" wrapText="1"/>
    </xf>
    <xf numFmtId="43" fontId="27" fillId="0" borderId="2" xfId="1" applyNumberFormat="1" applyFont="1" applyBorder="1" applyAlignment="1">
      <alignment horizontal="left" vertical="center" wrapText="1"/>
    </xf>
    <xf numFmtId="43" fontId="27" fillId="0" borderId="37" xfId="1" applyNumberFormat="1" applyFont="1" applyBorder="1" applyAlignment="1">
      <alignment horizontal="left" vertical="center" wrapText="1"/>
    </xf>
    <xf numFmtId="43" fontId="27" fillId="0" borderId="18" xfId="1" applyFont="1" applyBorder="1" applyAlignment="1">
      <alignment horizontal="left" vertical="center" wrapText="1"/>
    </xf>
    <xf numFmtId="43" fontId="27" fillId="0" borderId="2" xfId="1" applyFont="1" applyBorder="1" applyAlignment="1">
      <alignment horizontal="left" vertical="center" wrapText="1"/>
    </xf>
    <xf numFmtId="43" fontId="31" fillId="0" borderId="2" xfId="1" applyFont="1" applyBorder="1" applyAlignment="1">
      <alignment horizontal="left" vertical="center" wrapText="1"/>
    </xf>
    <xf numFmtId="43" fontId="27" fillId="0" borderId="24" xfId="1" applyFont="1" applyBorder="1" applyAlignment="1">
      <alignment horizontal="left" vertical="center" wrapText="1"/>
    </xf>
    <xf numFmtId="43" fontId="27" fillId="0" borderId="37" xfId="1" applyFont="1" applyBorder="1" applyAlignment="1">
      <alignment horizontal="left" vertical="center" wrapText="1"/>
    </xf>
    <xf numFmtId="43" fontId="31" fillId="0" borderId="37" xfId="1" applyFont="1" applyBorder="1" applyAlignment="1">
      <alignment horizontal="left" vertical="center" wrapText="1"/>
    </xf>
    <xf numFmtId="43" fontId="27" fillId="0" borderId="18" xfId="1" applyNumberFormat="1" applyFont="1" applyBorder="1" applyAlignment="1">
      <alignment horizontal="left" vertical="center" wrapText="1"/>
    </xf>
    <xf numFmtId="167" fontId="27" fillId="0" borderId="2" xfId="2" applyNumberFormat="1" applyFont="1" applyBorder="1" applyAlignment="1">
      <alignment vertical="center" wrapText="1"/>
    </xf>
    <xf numFmtId="0" fontId="27" fillId="0" borderId="32" xfId="0" applyFont="1" applyBorder="1" applyAlignment="1">
      <alignment horizontal="center" vertical="center" wrapText="1"/>
    </xf>
    <xf numFmtId="164" fontId="28" fillId="33" borderId="23" xfId="1" applyNumberFormat="1" applyFont="1" applyFill="1" applyBorder="1" applyAlignment="1">
      <alignment horizontal="center" vertical="center" wrapText="1"/>
    </xf>
    <xf numFmtId="0" fontId="27" fillId="0" borderId="68" xfId="0" applyFont="1" applyBorder="1" applyAlignment="1">
      <alignment horizontal="center" vertical="center" wrapText="1"/>
    </xf>
    <xf numFmtId="172" fontId="27" fillId="0" borderId="69" xfId="0" applyNumberFormat="1" applyFont="1" applyBorder="1" applyAlignment="1">
      <alignment horizontal="center" vertical="center" wrapText="1"/>
    </xf>
    <xf numFmtId="43" fontId="27" fillId="0" borderId="71" xfId="1" applyFont="1" applyBorder="1" applyAlignment="1">
      <alignment horizontal="center" vertical="center" wrapText="1"/>
    </xf>
    <xf numFmtId="0" fontId="31" fillId="0" borderId="18" xfId="0" applyFont="1" applyBorder="1" applyAlignment="1">
      <alignment horizontal="center" vertical="center" wrapText="1"/>
    </xf>
    <xf numFmtId="0" fontId="28" fillId="0" borderId="23" xfId="0" applyFont="1" applyBorder="1" applyAlignment="1">
      <alignment horizontal="center" vertical="center" wrapText="1"/>
    </xf>
    <xf numFmtId="14" fontId="27" fillId="0" borderId="0" xfId="1" applyNumberFormat="1" applyFont="1" applyAlignment="1">
      <alignment horizontal="center" vertical="center" wrapText="1"/>
    </xf>
    <xf numFmtId="0" fontId="28" fillId="0" borderId="23" xfId="0" applyFont="1" applyBorder="1" applyAlignment="1">
      <alignment horizontal="center" vertical="center" wrapText="1"/>
    </xf>
    <xf numFmtId="43" fontId="27" fillId="0" borderId="69" xfId="0" applyNumberFormat="1" applyFont="1" applyBorder="1" applyAlignment="1">
      <alignment horizontal="center" vertical="center" wrapText="1"/>
    </xf>
    <xf numFmtId="43" fontId="27" fillId="0" borderId="30" xfId="0" applyNumberFormat="1" applyFont="1" applyBorder="1" applyAlignment="1">
      <alignment horizontal="center" vertical="center" wrapText="1"/>
    </xf>
    <xf numFmtId="43" fontId="27" fillId="0" borderId="68" xfId="0" applyNumberFormat="1" applyFont="1" applyBorder="1" applyAlignment="1">
      <alignment horizontal="center" vertical="center" wrapText="1"/>
    </xf>
    <xf numFmtId="0" fontId="28" fillId="0" borderId="23" xfId="0" applyFont="1" applyBorder="1" applyAlignment="1">
      <alignment horizontal="center" vertical="center" wrapText="1"/>
    </xf>
    <xf numFmtId="172" fontId="27" fillId="0" borderId="65" xfId="0" applyNumberFormat="1" applyFont="1" applyBorder="1" applyAlignment="1">
      <alignment horizontal="center" vertical="center" wrapText="1"/>
    </xf>
    <xf numFmtId="43" fontId="27" fillId="0" borderId="65" xfId="0" applyNumberFormat="1" applyFont="1" applyBorder="1" applyAlignment="1">
      <alignment horizontal="center" vertical="center" wrapText="1"/>
    </xf>
    <xf numFmtId="167" fontId="27" fillId="0" borderId="33" xfId="2" applyNumberFormat="1" applyFont="1" applyBorder="1" applyAlignment="1">
      <alignment vertical="center" wrapText="1"/>
    </xf>
    <xf numFmtId="0" fontId="28" fillId="0" borderId="23" xfId="0" applyFont="1" applyBorder="1" applyAlignment="1">
      <alignment horizontal="center" vertical="center" wrapText="1"/>
    </xf>
    <xf numFmtId="172" fontId="31" fillId="0" borderId="49" xfId="0" applyNumberFormat="1" applyFont="1" applyBorder="1" applyAlignment="1">
      <alignment horizontal="center" vertical="center" wrapText="1"/>
    </xf>
    <xf numFmtId="43" fontId="31" fillId="0" borderId="18" xfId="1" applyFont="1" applyBorder="1" applyAlignment="1">
      <alignment horizontal="center" vertical="center" wrapText="1"/>
    </xf>
    <xf numFmtId="43" fontId="31" fillId="0" borderId="18" xfId="1" applyFont="1" applyBorder="1" applyAlignment="1">
      <alignment vertical="center" wrapText="1"/>
    </xf>
    <xf numFmtId="43" fontId="31" fillId="0" borderId="18" xfId="1" applyNumberFormat="1" applyFont="1" applyBorder="1" applyAlignment="1">
      <alignment vertical="center" wrapText="1"/>
    </xf>
    <xf numFmtId="166" fontId="31" fillId="0" borderId="18" xfId="1" applyNumberFormat="1" applyFont="1" applyBorder="1" applyAlignment="1">
      <alignment vertical="center" wrapText="1"/>
    </xf>
    <xf numFmtId="0" fontId="28" fillId="0" borderId="23" xfId="0" applyFont="1" applyBorder="1" applyAlignment="1">
      <alignment horizontal="center" vertical="center" wrapText="1"/>
    </xf>
    <xf numFmtId="0" fontId="27" fillId="0" borderId="69" xfId="0" applyFont="1" applyBorder="1" applyAlignment="1">
      <alignment horizontal="center" vertical="center" shrinkToFit="1"/>
    </xf>
    <xf numFmtId="43" fontId="27" fillId="0" borderId="71" xfId="1" applyFont="1" applyBorder="1" applyAlignment="1">
      <alignment horizontal="center" vertical="center" shrinkToFit="1"/>
    </xf>
    <xf numFmtId="43" fontId="27" fillId="0" borderId="69" xfId="1" applyFont="1" applyBorder="1" applyAlignment="1">
      <alignment horizontal="center" vertical="center" shrinkToFit="1"/>
    </xf>
    <xf numFmtId="43" fontId="31" fillId="0" borderId="24" xfId="1" applyFont="1" applyBorder="1" applyAlignment="1">
      <alignment horizontal="left" vertical="center" wrapText="1"/>
    </xf>
    <xf numFmtId="0" fontId="28" fillId="0" borderId="23" xfId="0" applyFont="1" applyBorder="1" applyAlignment="1">
      <alignment horizontal="center" vertical="center" wrapText="1"/>
    </xf>
    <xf numFmtId="172" fontId="41" fillId="0" borderId="16" xfId="0" applyNumberFormat="1" applyFont="1" applyBorder="1" applyAlignment="1">
      <alignment horizontal="center" vertical="center" wrapText="1"/>
    </xf>
    <xf numFmtId="172" fontId="41" fillId="0" borderId="61" xfId="0" applyNumberFormat="1" applyFont="1" applyBorder="1" applyAlignment="1">
      <alignment horizontal="center" vertical="center" wrapText="1"/>
    </xf>
    <xf numFmtId="0" fontId="41" fillId="34" borderId="63" xfId="0" applyFont="1" applyFill="1" applyBorder="1" applyAlignment="1">
      <alignment horizontal="center" vertical="center" wrapText="1"/>
    </xf>
    <xf numFmtId="0" fontId="41" fillId="0" borderId="17" xfId="0" applyFont="1" applyBorder="1" applyAlignment="1">
      <alignment horizontal="center" vertical="center" wrapText="1"/>
    </xf>
    <xf numFmtId="43" fontId="41" fillId="0" borderId="21" xfId="1" applyFont="1" applyBorder="1" applyAlignment="1">
      <alignment horizontal="center" vertical="center" wrapText="1"/>
    </xf>
    <xf numFmtId="43" fontId="41" fillId="0" borderId="16" xfId="0" applyNumberFormat="1" applyFont="1" applyBorder="1" applyAlignment="1">
      <alignment horizontal="center" vertical="center" wrapText="1"/>
    </xf>
    <xf numFmtId="43" fontId="41" fillId="0" borderId="17" xfId="0" applyNumberFormat="1" applyFont="1" applyBorder="1" applyAlignment="1">
      <alignment horizontal="center" vertical="center" wrapText="1"/>
    </xf>
    <xf numFmtId="166" fontId="41" fillId="0" borderId="16" xfId="0" applyNumberFormat="1" applyFont="1" applyBorder="1" applyAlignment="1">
      <alignment horizontal="center" vertical="center" wrapText="1"/>
    </xf>
    <xf numFmtId="164" fontId="41" fillId="0" borderId="16" xfId="1" applyNumberFormat="1" applyFont="1" applyBorder="1" applyAlignment="1">
      <alignment horizontal="center" vertical="center" wrapText="1"/>
    </xf>
    <xf numFmtId="164" fontId="41" fillId="33" borderId="23" xfId="1" applyNumberFormat="1" applyFont="1" applyFill="1" applyBorder="1" applyAlignment="1">
      <alignment horizontal="center" vertical="center" wrapText="1"/>
    </xf>
    <xf numFmtId="172" fontId="42" fillId="0" borderId="18" xfId="0" applyNumberFormat="1" applyFont="1" applyBorder="1" applyAlignment="1">
      <alignment horizontal="center" vertical="center" wrapText="1"/>
    </xf>
    <xf numFmtId="0" fontId="42" fillId="0" borderId="18" xfId="0" applyFont="1" applyBorder="1" applyAlignment="1">
      <alignment horizontal="center" vertical="center" wrapText="1"/>
    </xf>
    <xf numFmtId="43" fontId="42" fillId="0" borderId="18" xfId="1" applyFont="1" applyBorder="1" applyAlignment="1">
      <alignment vertical="center" wrapText="1"/>
    </xf>
    <xf numFmtId="43" fontId="42" fillId="0" borderId="18" xfId="1" applyNumberFormat="1" applyFont="1" applyBorder="1" applyAlignment="1">
      <alignment vertical="center" wrapText="1"/>
    </xf>
    <xf numFmtId="166" fontId="42" fillId="0" borderId="18" xfId="1" applyNumberFormat="1" applyFont="1" applyBorder="1" applyAlignment="1">
      <alignment vertical="center" wrapText="1"/>
    </xf>
    <xf numFmtId="14" fontId="42" fillId="0" borderId="0" xfId="1" applyNumberFormat="1" applyFont="1" applyAlignment="1">
      <alignment horizontal="center" vertical="center" wrapText="1"/>
    </xf>
    <xf numFmtId="0" fontId="42" fillId="0" borderId="0" xfId="0" applyFont="1" applyAlignment="1">
      <alignment vertical="center" wrapText="1"/>
    </xf>
    <xf numFmtId="0" fontId="42" fillId="0" borderId="0" xfId="0" applyFont="1" applyAlignment="1">
      <alignment horizontal="center" vertical="center" wrapText="1"/>
    </xf>
    <xf numFmtId="43" fontId="42" fillId="0" borderId="0" xfId="1" applyFont="1" applyAlignment="1">
      <alignment horizontal="center" vertical="center" wrapText="1"/>
    </xf>
    <xf numFmtId="0" fontId="41" fillId="0" borderId="23" xfId="0" applyFont="1" applyBorder="1" applyAlignment="1">
      <alignment horizontal="center" vertical="center" wrapText="1"/>
    </xf>
    <xf numFmtId="172" fontId="41" fillId="0" borderId="26" xfId="0" applyNumberFormat="1" applyFont="1" applyBorder="1" applyAlignment="1">
      <alignment horizontal="center" vertical="center" wrapText="1"/>
    </xf>
    <xf numFmtId="172" fontId="41" fillId="0" borderId="64" xfId="0" applyNumberFormat="1" applyFont="1" applyBorder="1" applyAlignment="1">
      <alignment horizontal="center" vertical="center" wrapText="1"/>
    </xf>
    <xf numFmtId="0" fontId="41" fillId="34" borderId="23" xfId="0" applyFont="1" applyFill="1" applyBorder="1" applyAlignment="1">
      <alignment horizontal="center" vertical="center" wrapText="1"/>
    </xf>
    <xf numFmtId="0" fontId="41" fillId="0" borderId="26" xfId="0" applyFont="1" applyBorder="1" applyAlignment="1">
      <alignment horizontal="center" vertical="center" wrapText="1"/>
    </xf>
    <xf numFmtId="43" fontId="41" fillId="0" borderId="0" xfId="1" applyFont="1" applyBorder="1" applyAlignment="1">
      <alignment horizontal="center" vertical="center" wrapText="1"/>
    </xf>
    <xf numFmtId="43" fontId="41" fillId="0" borderId="23" xfId="0" applyNumberFormat="1" applyFont="1" applyBorder="1" applyAlignment="1">
      <alignment horizontal="center" vertical="center" wrapText="1"/>
    </xf>
    <xf numFmtId="43" fontId="41" fillId="0" borderId="26" xfId="0" applyNumberFormat="1" applyFont="1" applyBorder="1" applyAlignment="1">
      <alignment horizontal="center" vertical="center" wrapText="1"/>
    </xf>
    <xf numFmtId="166" fontId="41" fillId="0" borderId="23" xfId="0" applyNumberFormat="1" applyFont="1" applyBorder="1" applyAlignment="1">
      <alignment horizontal="center" vertical="center" wrapText="1"/>
    </xf>
    <xf numFmtId="164" fontId="41" fillId="0" borderId="26" xfId="1" applyNumberFormat="1" applyFont="1" applyBorder="1" applyAlignment="1">
      <alignment horizontal="center" vertical="center" wrapText="1"/>
    </xf>
    <xf numFmtId="164" fontId="41" fillId="33" borderId="26" xfId="1" applyNumberFormat="1" applyFont="1" applyFill="1" applyBorder="1" applyAlignment="1">
      <alignment horizontal="center" vertical="center" wrapText="1"/>
    </xf>
    <xf numFmtId="0" fontId="42" fillId="0" borderId="2" xfId="0" applyFont="1" applyBorder="1" applyAlignment="1">
      <alignment horizontal="center" vertical="center" wrapText="1"/>
    </xf>
    <xf numFmtId="43" fontId="42" fillId="0" borderId="2" xfId="1" applyFont="1" applyBorder="1" applyAlignment="1">
      <alignment vertical="center" wrapText="1"/>
    </xf>
    <xf numFmtId="43" fontId="42" fillId="0" borderId="2" xfId="1" applyNumberFormat="1" applyFont="1" applyBorder="1" applyAlignment="1">
      <alignment vertical="center" wrapText="1"/>
    </xf>
    <xf numFmtId="166" fontId="42" fillId="0" borderId="2" xfId="1" applyNumberFormat="1" applyFont="1" applyBorder="1" applyAlignment="1">
      <alignment vertical="center" wrapText="1"/>
    </xf>
    <xf numFmtId="0" fontId="42" fillId="0" borderId="30" xfId="0" applyFont="1" applyBorder="1" applyAlignment="1">
      <alignment horizontal="center" vertical="center" wrapText="1"/>
    </xf>
    <xf numFmtId="172" fontId="42" fillId="0" borderId="32" xfId="0" applyNumberFormat="1" applyFont="1" applyBorder="1" applyAlignment="1">
      <alignment horizontal="center" vertical="center" wrapText="1"/>
    </xf>
    <xf numFmtId="172" fontId="42" fillId="0" borderId="51" xfId="0" applyNumberFormat="1" applyFont="1" applyBorder="1" applyAlignment="1">
      <alignment horizontal="center" vertical="center" wrapText="1"/>
    </xf>
    <xf numFmtId="0" fontId="42" fillId="0" borderId="39" xfId="0" applyFont="1" applyBorder="1" applyAlignment="1">
      <alignment horizontal="center" vertical="center" wrapText="1"/>
    </xf>
    <xf numFmtId="43" fontId="42" fillId="0" borderId="38" xfId="1" applyFont="1" applyBorder="1" applyAlignment="1">
      <alignment horizontal="center" vertical="center" wrapText="1"/>
    </xf>
    <xf numFmtId="0" fontId="42" fillId="0" borderId="30" xfId="0" applyFont="1" applyBorder="1" applyAlignment="1">
      <alignment vertical="center" wrapText="1"/>
    </xf>
    <xf numFmtId="0" fontId="42" fillId="33" borderId="35" xfId="0" applyFont="1" applyFill="1" applyBorder="1" applyAlignment="1">
      <alignment horizontal="center" vertical="center" wrapText="1"/>
    </xf>
    <xf numFmtId="172" fontId="42" fillId="0" borderId="37" xfId="0" applyNumberFormat="1" applyFont="1" applyBorder="1" applyAlignment="1">
      <alignment horizontal="center" vertical="center" wrapText="1"/>
    </xf>
    <xf numFmtId="0" fontId="42" fillId="0" borderId="37" xfId="0" applyFont="1" applyBorder="1" applyAlignment="1">
      <alignment horizontal="center" vertical="center" wrapText="1"/>
    </xf>
    <xf numFmtId="43" fontId="42" fillId="0" borderId="37" xfId="1" applyFont="1" applyBorder="1" applyAlignment="1">
      <alignment vertical="center" wrapText="1"/>
    </xf>
    <xf numFmtId="43" fontId="42" fillId="0" borderId="37" xfId="1" applyNumberFormat="1" applyFont="1" applyBorder="1" applyAlignment="1">
      <alignment vertical="center" wrapText="1"/>
    </xf>
    <xf numFmtId="166" fontId="42" fillId="0" borderId="37" xfId="1" applyNumberFormat="1" applyFont="1" applyBorder="1" applyAlignment="1">
      <alignment vertical="center" wrapText="1"/>
    </xf>
    <xf numFmtId="167" fontId="42" fillId="0" borderId="37" xfId="2" applyNumberFormat="1" applyFont="1" applyBorder="1" applyAlignment="1">
      <alignment vertical="center" wrapText="1"/>
    </xf>
    <xf numFmtId="43" fontId="42" fillId="0" borderId="0" xfId="0" applyNumberFormat="1" applyFont="1" applyAlignment="1">
      <alignment vertical="center" wrapText="1"/>
    </xf>
    <xf numFmtId="172" fontId="42" fillId="0" borderId="0" xfId="0" applyNumberFormat="1" applyFont="1" applyAlignment="1">
      <alignment horizontal="center" vertical="center" wrapText="1"/>
    </xf>
    <xf numFmtId="43" fontId="31" fillId="0" borderId="18" xfId="1" applyFont="1" applyFill="1" applyBorder="1" applyAlignment="1">
      <alignment vertical="center" wrapText="1"/>
    </xf>
    <xf numFmtId="43" fontId="31" fillId="0" borderId="18" xfId="1" applyNumberFormat="1" applyFont="1" applyFill="1" applyBorder="1" applyAlignment="1">
      <alignment vertical="center" wrapText="1"/>
    </xf>
    <xf numFmtId="0" fontId="0" fillId="0" borderId="34" xfId="0" applyBorder="1"/>
    <xf numFmtId="0" fontId="27" fillId="0" borderId="23" xfId="0" applyFont="1" applyBorder="1" applyAlignment="1">
      <alignment horizontal="center" vertical="center" shrinkToFit="1"/>
    </xf>
    <xf numFmtId="43" fontId="27" fillId="0" borderId="0" xfId="1" applyFont="1" applyBorder="1" applyAlignment="1">
      <alignment horizontal="center" vertical="center" shrinkToFit="1"/>
    </xf>
    <xf numFmtId="49" fontId="44" fillId="0" borderId="0" xfId="0" applyNumberFormat="1" applyFont="1" applyFill="1" applyBorder="1"/>
    <xf numFmtId="49" fontId="40" fillId="0" borderId="20" xfId="53" applyNumberFormat="1" applyFont="1" applyBorder="1" applyAlignment="1">
      <alignment horizontal="left" vertical="center" wrapText="1"/>
    </xf>
    <xf numFmtId="0" fontId="28" fillId="0" borderId="23" xfId="0" applyFont="1" applyBorder="1" applyAlignment="1">
      <alignment horizontal="center" vertical="center" wrapText="1"/>
    </xf>
    <xf numFmtId="172" fontId="37" fillId="33" borderId="73" xfId="0" applyNumberFormat="1" applyFont="1" applyFill="1" applyBorder="1" applyAlignment="1">
      <alignment horizontal="center" vertical="center" wrapText="1"/>
    </xf>
    <xf numFmtId="43" fontId="37" fillId="33" borderId="73" xfId="1" applyFont="1" applyFill="1" applyBorder="1" applyAlignment="1">
      <alignment horizontal="center" vertical="center" wrapText="1"/>
    </xf>
    <xf numFmtId="43" fontId="37" fillId="33" borderId="73" xfId="0" applyNumberFormat="1" applyFont="1" applyFill="1" applyBorder="1" applyAlignment="1">
      <alignment horizontal="center" vertical="center" wrapText="1"/>
    </xf>
    <xf numFmtId="43" fontId="37" fillId="33" borderId="74" xfId="0" applyNumberFormat="1" applyFont="1" applyFill="1" applyBorder="1" applyAlignment="1">
      <alignment horizontal="center" vertical="center" wrapText="1"/>
    </xf>
    <xf numFmtId="167" fontId="37" fillId="33" borderId="74" xfId="0" applyNumberFormat="1" applyFont="1" applyFill="1" applyBorder="1" applyAlignment="1">
      <alignment vertical="center" wrapText="1"/>
    </xf>
    <xf numFmtId="1" fontId="37" fillId="33" borderId="74" xfId="0" applyNumberFormat="1" applyFont="1" applyFill="1" applyBorder="1" applyAlignment="1">
      <alignment vertical="center" wrapText="1"/>
    </xf>
    <xf numFmtId="0" fontId="31" fillId="0" borderId="69" xfId="0" applyFont="1" applyBorder="1" applyAlignment="1">
      <alignment horizontal="center" vertical="center" wrapText="1"/>
    </xf>
    <xf numFmtId="0" fontId="31" fillId="0" borderId="69" xfId="0" applyFont="1" applyBorder="1" applyAlignment="1">
      <alignment vertical="center" wrapText="1"/>
    </xf>
    <xf numFmtId="0" fontId="31" fillId="0" borderId="70" xfId="0" applyFont="1" applyBorder="1" applyAlignment="1">
      <alignment vertical="center" wrapText="1"/>
    </xf>
    <xf numFmtId="172" fontId="27" fillId="0" borderId="35" xfId="0" applyNumberFormat="1" applyFont="1" applyBorder="1" applyAlignment="1">
      <alignment horizontal="center" vertical="center" wrapText="1"/>
    </xf>
    <xf numFmtId="43" fontId="27" fillId="0" borderId="23" xfId="1" applyFont="1" applyBorder="1" applyAlignment="1">
      <alignment horizontal="center" vertical="center" wrapText="1"/>
    </xf>
    <xf numFmtId="43" fontId="27" fillId="0" borderId="23" xfId="1" applyFont="1" applyFill="1" applyBorder="1" applyAlignment="1">
      <alignment vertical="center" wrapText="1"/>
    </xf>
    <xf numFmtId="0" fontId="28" fillId="0" borderId="23" xfId="0" applyFont="1" applyBorder="1" applyAlignment="1">
      <alignment horizontal="center" vertical="center" wrapText="1"/>
    </xf>
    <xf numFmtId="0" fontId="42" fillId="0" borderId="24" xfId="0" applyFont="1" applyBorder="1" applyAlignment="1">
      <alignment horizontal="center" vertical="center" wrapText="1"/>
    </xf>
    <xf numFmtId="43" fontId="42" fillId="0" borderId="24" xfId="1" applyFont="1" applyBorder="1" applyAlignment="1">
      <alignment vertical="center" wrapText="1"/>
    </xf>
    <xf numFmtId="43" fontId="42" fillId="0" borderId="24" xfId="1" applyNumberFormat="1" applyFont="1" applyBorder="1" applyAlignment="1">
      <alignment vertical="center" wrapText="1"/>
    </xf>
    <xf numFmtId="166" fontId="42" fillId="0" borderId="24" xfId="1" applyNumberFormat="1" applyFont="1" applyBorder="1" applyAlignment="1">
      <alignment vertical="center" wrapText="1"/>
    </xf>
    <xf numFmtId="172" fontId="42" fillId="0" borderId="24" xfId="0" applyNumberFormat="1" applyFont="1" applyBorder="1" applyAlignment="1">
      <alignment horizontal="center" vertical="center" wrapText="1"/>
    </xf>
    <xf numFmtId="0" fontId="37" fillId="33" borderId="73" xfId="0" applyFont="1" applyFill="1" applyBorder="1" applyAlignment="1">
      <alignment horizontal="center" vertical="center" wrapText="1"/>
    </xf>
    <xf numFmtId="0" fontId="42" fillId="0" borderId="23" xfId="0" applyFont="1" applyBorder="1" applyAlignment="1">
      <alignment horizontal="center" vertical="center" wrapText="1"/>
    </xf>
    <xf numFmtId="43" fontId="42" fillId="0" borderId="23" xfId="1" applyFont="1" applyBorder="1" applyAlignment="1">
      <alignment vertical="center" wrapText="1"/>
    </xf>
    <xf numFmtId="43" fontId="42" fillId="0" borderId="23" xfId="1" applyNumberFormat="1" applyFont="1" applyBorder="1" applyAlignment="1">
      <alignment vertical="center" wrapText="1"/>
    </xf>
    <xf numFmtId="166" fontId="42" fillId="0" borderId="23" xfId="1" applyNumberFormat="1" applyFont="1" applyBorder="1" applyAlignment="1">
      <alignment vertical="center" wrapText="1"/>
    </xf>
    <xf numFmtId="172" fontId="42" fillId="0" borderId="33" xfId="0" applyNumberFormat="1" applyFont="1" applyBorder="1" applyAlignment="1">
      <alignment horizontal="center" vertical="center" wrapText="1"/>
    </xf>
    <xf numFmtId="0" fontId="42" fillId="0" borderId="33" xfId="0" applyFont="1" applyBorder="1" applyAlignment="1">
      <alignment horizontal="center" vertical="center" wrapText="1"/>
    </xf>
    <xf numFmtId="172" fontId="42" fillId="0" borderId="2" xfId="0" applyNumberFormat="1" applyFont="1" applyBorder="1" applyAlignment="1">
      <alignment horizontal="center" vertical="center" wrapText="1"/>
    </xf>
    <xf numFmtId="166" fontId="42" fillId="0" borderId="62" xfId="1" applyNumberFormat="1" applyFont="1" applyBorder="1" applyAlignment="1">
      <alignment vertical="center" wrapText="1"/>
    </xf>
    <xf numFmtId="0" fontId="28" fillId="0" borderId="23" xfId="0" applyFont="1" applyBorder="1" applyAlignment="1">
      <alignment horizontal="center" vertical="center" wrapText="1"/>
    </xf>
    <xf numFmtId="0" fontId="28" fillId="0" borderId="23" xfId="0" applyFont="1" applyBorder="1" applyAlignment="1">
      <alignment horizontal="center" vertical="center" wrapText="1"/>
    </xf>
    <xf numFmtId="0" fontId="28" fillId="0" borderId="23" xfId="0" applyFont="1" applyBorder="1" applyAlignment="1">
      <alignment horizontal="center" vertical="center" wrapText="1"/>
    </xf>
    <xf numFmtId="166" fontId="42" fillId="0" borderId="75" xfId="1" applyNumberFormat="1" applyFont="1" applyBorder="1" applyAlignment="1">
      <alignment vertical="center" wrapText="1"/>
    </xf>
    <xf numFmtId="43" fontId="27" fillId="0" borderId="23" xfId="1" applyFont="1" applyBorder="1" applyAlignment="1">
      <alignment horizontal="left" vertical="center" wrapText="1"/>
    </xf>
    <xf numFmtId="0" fontId="40" fillId="0" borderId="64" xfId="53" applyFont="1" applyBorder="1" applyAlignment="1">
      <alignment horizontal="center" vertical="center" wrapText="1"/>
    </xf>
    <xf numFmtId="0" fontId="40" fillId="0" borderId="0" xfId="53" applyFont="1" applyBorder="1" applyAlignment="1">
      <alignment horizontal="center" vertical="center" wrapText="1"/>
    </xf>
    <xf numFmtId="0" fontId="40" fillId="0" borderId="53" xfId="53" applyFont="1" applyBorder="1" applyAlignment="1">
      <alignment horizontal="center" vertical="center" wrapText="1"/>
    </xf>
    <xf numFmtId="0" fontId="48" fillId="0" borderId="0" xfId="0" applyFont="1"/>
    <xf numFmtId="172" fontId="31" fillId="0" borderId="26" xfId="0" applyNumberFormat="1" applyFont="1" applyBorder="1" applyAlignment="1">
      <alignment horizontal="center" vertical="center" wrapText="1"/>
    </xf>
    <xf numFmtId="43" fontId="31" fillId="0" borderId="23" xfId="1" applyFont="1" applyBorder="1" applyAlignment="1">
      <alignment horizontal="center" vertical="center" wrapText="1"/>
    </xf>
    <xf numFmtId="43" fontId="31" fillId="0" borderId="23" xfId="1" applyFont="1" applyBorder="1" applyAlignment="1">
      <alignment vertical="center" wrapText="1"/>
    </xf>
    <xf numFmtId="43" fontId="31" fillId="0" borderId="23" xfId="1" applyNumberFormat="1" applyFont="1" applyBorder="1" applyAlignment="1">
      <alignment vertical="center" wrapText="1"/>
    </xf>
    <xf numFmtId="166" fontId="31" fillId="0" borderId="23" xfId="1" applyNumberFormat="1" applyFont="1" applyBorder="1" applyAlignment="1">
      <alignment vertical="center" wrapText="1"/>
    </xf>
    <xf numFmtId="172" fontId="31" fillId="0" borderId="23" xfId="0" applyNumberFormat="1" applyFont="1" applyBorder="1" applyAlignment="1">
      <alignment horizontal="center" vertical="center" wrapText="1"/>
    </xf>
    <xf numFmtId="0" fontId="31" fillId="0" borderId="23" xfId="0" applyFont="1" applyBorder="1" applyAlignment="1">
      <alignment horizontal="center" vertical="center" wrapText="1"/>
    </xf>
    <xf numFmtId="173" fontId="34" fillId="0" borderId="0" xfId="0" applyNumberFormat="1" applyFont="1" applyAlignment="1">
      <alignment vertical="center"/>
    </xf>
    <xf numFmtId="0" fontId="34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 wrapText="1"/>
    </xf>
    <xf numFmtId="0" fontId="43" fillId="0" borderId="0" xfId="0" applyFont="1" applyFill="1" applyBorder="1" applyAlignment="1">
      <alignment horizontal="left" vertical="top" wrapText="1"/>
    </xf>
    <xf numFmtId="0" fontId="29" fillId="33" borderId="54" xfId="0" applyFont="1" applyFill="1" applyBorder="1" applyAlignment="1">
      <alignment horizontal="center" vertical="center" wrapText="1"/>
    </xf>
    <xf numFmtId="0" fontId="37" fillId="33" borderId="72" xfId="0" applyFont="1" applyFill="1" applyBorder="1" applyAlignment="1">
      <alignment horizontal="center" vertical="center" wrapText="1"/>
    </xf>
    <xf numFmtId="0" fontId="37" fillId="33" borderId="73" xfId="0" applyFont="1" applyFill="1" applyBorder="1" applyAlignment="1">
      <alignment horizontal="center" vertical="center" wrapText="1"/>
    </xf>
    <xf numFmtId="164" fontId="41" fillId="33" borderId="63" xfId="1" applyNumberFormat="1" applyFont="1" applyFill="1" applyBorder="1" applyAlignment="1">
      <alignment horizontal="center" vertical="center" wrapText="1"/>
    </xf>
    <xf numFmtId="164" fontId="41" fillId="33" borderId="23" xfId="1" applyNumberFormat="1" applyFont="1" applyFill="1" applyBorder="1" applyAlignment="1">
      <alignment horizontal="center" vertical="center" wrapText="1"/>
    </xf>
    <xf numFmtId="164" fontId="41" fillId="33" borderId="33" xfId="1" applyNumberFormat="1" applyFont="1" applyFill="1" applyBorder="1" applyAlignment="1">
      <alignment horizontal="center" vertical="center" wrapText="1"/>
    </xf>
    <xf numFmtId="0" fontId="29" fillId="33" borderId="55" xfId="0" applyFont="1" applyFill="1" applyBorder="1" applyAlignment="1">
      <alignment horizontal="center" vertical="center" wrapText="1"/>
    </xf>
    <xf numFmtId="0" fontId="29" fillId="33" borderId="56" xfId="0" applyFont="1" applyFill="1" applyBorder="1" applyAlignment="1">
      <alignment horizontal="center" vertical="center" wrapText="1"/>
    </xf>
    <xf numFmtId="0" fontId="29" fillId="33" borderId="57" xfId="0" applyFont="1" applyFill="1" applyBorder="1" applyAlignment="1">
      <alignment horizontal="center" vertical="center" wrapText="1"/>
    </xf>
    <xf numFmtId="0" fontId="40" fillId="0" borderId="70" xfId="53" applyFont="1" applyBorder="1" applyAlignment="1">
      <alignment horizontal="center" vertical="center" wrapText="1"/>
    </xf>
    <xf numFmtId="0" fontId="40" fillId="0" borderId="71" xfId="53" applyFont="1" applyBorder="1" applyAlignment="1">
      <alignment horizontal="center" vertical="center" wrapText="1"/>
    </xf>
    <xf numFmtId="0" fontId="40" fillId="0" borderId="67" xfId="53" applyFont="1" applyBorder="1" applyAlignment="1">
      <alignment horizontal="center" vertical="center" wrapText="1"/>
    </xf>
    <xf numFmtId="0" fontId="40" fillId="0" borderId="64" xfId="53" applyFont="1" applyBorder="1" applyAlignment="1">
      <alignment horizontal="center" vertical="center" wrapText="1"/>
    </xf>
    <xf numFmtId="0" fontId="40" fillId="0" borderId="0" xfId="53" applyFont="1" applyBorder="1" applyAlignment="1">
      <alignment horizontal="center" vertical="center" wrapText="1"/>
    </xf>
    <xf numFmtId="0" fontId="40" fillId="0" borderId="53" xfId="53" applyFont="1" applyBorder="1" applyAlignment="1">
      <alignment horizontal="center" vertical="center" wrapText="1"/>
    </xf>
    <xf numFmtId="0" fontId="40" fillId="0" borderId="61" xfId="53" applyFont="1" applyBorder="1" applyAlignment="1">
      <alignment horizontal="center" vertical="center" wrapText="1"/>
    </xf>
    <xf numFmtId="0" fontId="40" fillId="0" borderId="21" xfId="53" applyFont="1" applyBorder="1" applyAlignment="1">
      <alignment horizontal="center" vertical="center" wrapText="1"/>
    </xf>
    <xf numFmtId="0" fontId="40" fillId="0" borderId="20" xfId="53" applyFont="1" applyBorder="1" applyAlignment="1">
      <alignment horizontal="center" vertical="center" wrapText="1"/>
    </xf>
  </cellXfs>
  <cellStyles count="54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1" builtinId="3"/>
    <cellStyle name="Comma 2" xfId="45"/>
    <cellStyle name="Comma 3" xfId="47"/>
    <cellStyle name="Comma 4" xfId="51"/>
    <cellStyle name="Currency 2" xfId="49"/>
    <cellStyle name="Explanatory Text" xfId="17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Hyperlink" xfId="53" builtinId="8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rmal 2" xfId="43"/>
    <cellStyle name="Normal 3" xfId="46"/>
    <cellStyle name="Normal 4" xfId="50"/>
    <cellStyle name="Note 2" xfId="44"/>
    <cellStyle name="Output" xfId="12" builtinId="21" customBuiltin="1"/>
    <cellStyle name="Percent" xfId="2" builtinId="5"/>
    <cellStyle name="Percent 2" xfId="48"/>
    <cellStyle name="Title" xfId="3" builtinId="15" customBuiltin="1"/>
    <cellStyle name="Total" xfId="18" builtinId="25" customBuiltin="1"/>
    <cellStyle name="Warning Text" xfId="16" builtinId="11" customBuiltin="1"/>
    <cellStyle name="백분율 2" xfId="52"/>
  </cellStyles>
  <dxfs count="0"/>
  <tableStyles count="0" defaultTableStyle="TableStyleMedium2" defaultPivotStyle="PivotStyleLight16"/>
  <colors>
    <mruColors>
      <color rgb="FF2326A5"/>
      <color rgb="FFFBF3E9"/>
      <color rgb="FFF0E6FE"/>
      <color rgb="FFF7F9D7"/>
      <color rgb="FFDDF2C4"/>
      <color rgb="FFC4E997"/>
      <color rgb="FFFFFFCC"/>
      <color rgb="FFFFFF99"/>
      <color rgb="FFFFCCFF"/>
      <color rgb="FFADE54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6375292297332851E-2"/>
          <c:y val="7.3226544622425629E-2"/>
          <c:w val="0.96985717676192507"/>
          <c:h val="0.72997711670480547"/>
        </c:manualLayout>
      </c:layout>
      <c:lineChart>
        <c:grouping val="standard"/>
        <c:varyColors val="0"/>
        <c:ser>
          <c:idx val="0"/>
          <c:order val="0"/>
          <c:tx>
            <c:strRef>
              <c:f>DUR!$L$3</c:f>
              <c:strCache>
                <c:ptCount val="1"/>
                <c:pt idx="0">
                  <c:v>DUR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dLbls>
            <c:dLbl>
              <c:idx val="14"/>
              <c:layout>
                <c:manualLayout>
                  <c:x val="-1.8270616463921103E-2"/>
                  <c:y val="2.184663987939730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0" i="0" u="none" strike="noStrike" baseline="0">
                      <a:solidFill>
                        <a:srgbClr val="000000"/>
                      </a:solidFill>
                      <a:latin typeface="Arial Armenian"/>
                      <a:ea typeface="Arial Armenian"/>
                      <a:cs typeface="Arial Armenian"/>
                    </a:defRPr>
                  </a:pPr>
                  <a:endParaRPr lang="en-US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4B-4B6D-9300-1D8B39B5691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DUR!$K$4:$K$110</c:f>
              <c:numCache>
                <c:formatCode>dd\-mmm\-yy</c:formatCode>
                <c:ptCount val="107"/>
                <c:pt idx="0">
                  <c:v>39903</c:v>
                </c:pt>
                <c:pt idx="1">
                  <c:v>39933</c:v>
                </c:pt>
                <c:pt idx="2">
                  <c:v>39964</c:v>
                </c:pt>
                <c:pt idx="3">
                  <c:v>39994</c:v>
                </c:pt>
                <c:pt idx="4">
                  <c:v>40024</c:v>
                </c:pt>
                <c:pt idx="5">
                  <c:v>40056</c:v>
                </c:pt>
                <c:pt idx="6">
                  <c:v>40086</c:v>
                </c:pt>
                <c:pt idx="7">
                  <c:v>40116</c:v>
                </c:pt>
                <c:pt idx="8">
                  <c:v>40147</c:v>
                </c:pt>
                <c:pt idx="9">
                  <c:v>40177</c:v>
                </c:pt>
                <c:pt idx="10">
                  <c:v>40209</c:v>
                </c:pt>
                <c:pt idx="11">
                  <c:v>40237</c:v>
                </c:pt>
                <c:pt idx="12">
                  <c:v>40268</c:v>
                </c:pt>
                <c:pt idx="13">
                  <c:v>40298</c:v>
                </c:pt>
                <c:pt idx="14">
                  <c:v>40329</c:v>
                </c:pt>
                <c:pt idx="15">
                  <c:v>40359</c:v>
                </c:pt>
                <c:pt idx="16">
                  <c:v>40390</c:v>
                </c:pt>
                <c:pt idx="17">
                  <c:v>40421</c:v>
                </c:pt>
                <c:pt idx="18">
                  <c:v>40451</c:v>
                </c:pt>
                <c:pt idx="19">
                  <c:v>40482</c:v>
                </c:pt>
                <c:pt idx="20">
                  <c:v>40512</c:v>
                </c:pt>
                <c:pt idx="21">
                  <c:v>40542</c:v>
                </c:pt>
                <c:pt idx="22">
                  <c:v>40574</c:v>
                </c:pt>
                <c:pt idx="23">
                  <c:v>40602</c:v>
                </c:pt>
                <c:pt idx="24">
                  <c:v>40633</c:v>
                </c:pt>
                <c:pt idx="25">
                  <c:v>40663</c:v>
                </c:pt>
                <c:pt idx="26">
                  <c:v>40694</c:v>
                </c:pt>
                <c:pt idx="27">
                  <c:v>40724</c:v>
                </c:pt>
                <c:pt idx="28">
                  <c:v>40755</c:v>
                </c:pt>
                <c:pt idx="29">
                  <c:v>40786</c:v>
                </c:pt>
                <c:pt idx="30">
                  <c:v>40816</c:v>
                </c:pt>
                <c:pt idx="31">
                  <c:v>40847</c:v>
                </c:pt>
                <c:pt idx="32">
                  <c:v>40877</c:v>
                </c:pt>
                <c:pt idx="33">
                  <c:v>40907</c:v>
                </c:pt>
                <c:pt idx="34">
                  <c:v>40939</c:v>
                </c:pt>
                <c:pt idx="35">
                  <c:v>40968</c:v>
                </c:pt>
                <c:pt idx="36">
                  <c:v>40999</c:v>
                </c:pt>
                <c:pt idx="37">
                  <c:v>41029</c:v>
                </c:pt>
                <c:pt idx="38">
                  <c:v>41060</c:v>
                </c:pt>
                <c:pt idx="39">
                  <c:v>41090</c:v>
                </c:pt>
                <c:pt idx="40">
                  <c:v>41121</c:v>
                </c:pt>
                <c:pt idx="41">
                  <c:v>41152</c:v>
                </c:pt>
                <c:pt idx="42">
                  <c:v>41182</c:v>
                </c:pt>
                <c:pt idx="43">
                  <c:v>41213</c:v>
                </c:pt>
                <c:pt idx="44">
                  <c:v>41243</c:v>
                </c:pt>
                <c:pt idx="45">
                  <c:v>41273</c:v>
                </c:pt>
                <c:pt idx="46">
                  <c:v>41305</c:v>
                </c:pt>
                <c:pt idx="47">
                  <c:v>41333</c:v>
                </c:pt>
                <c:pt idx="48">
                  <c:v>41364</c:v>
                </c:pt>
                <c:pt idx="49">
                  <c:v>41394</c:v>
                </c:pt>
                <c:pt idx="50">
                  <c:v>41425</c:v>
                </c:pt>
                <c:pt idx="51">
                  <c:v>41454</c:v>
                </c:pt>
                <c:pt idx="52">
                  <c:v>41486</c:v>
                </c:pt>
                <c:pt idx="53">
                  <c:v>41517</c:v>
                </c:pt>
                <c:pt idx="54">
                  <c:v>41547</c:v>
                </c:pt>
                <c:pt idx="55">
                  <c:v>41578</c:v>
                </c:pt>
                <c:pt idx="56">
                  <c:v>41608</c:v>
                </c:pt>
                <c:pt idx="57">
                  <c:v>41636</c:v>
                </c:pt>
                <c:pt idx="58">
                  <c:v>41670</c:v>
                </c:pt>
                <c:pt idx="59">
                  <c:v>41698</c:v>
                </c:pt>
                <c:pt idx="60">
                  <c:v>41729</c:v>
                </c:pt>
                <c:pt idx="61">
                  <c:v>41759</c:v>
                </c:pt>
                <c:pt idx="62">
                  <c:v>41790</c:v>
                </c:pt>
                <c:pt idx="63">
                  <c:v>41820</c:v>
                </c:pt>
                <c:pt idx="64">
                  <c:v>41851</c:v>
                </c:pt>
                <c:pt idx="65">
                  <c:v>41882</c:v>
                </c:pt>
                <c:pt idx="66">
                  <c:v>41912</c:v>
                </c:pt>
                <c:pt idx="67">
                  <c:v>41943</c:v>
                </c:pt>
                <c:pt idx="68">
                  <c:v>41971</c:v>
                </c:pt>
                <c:pt idx="69">
                  <c:v>42004</c:v>
                </c:pt>
                <c:pt idx="70">
                  <c:v>42035</c:v>
                </c:pt>
                <c:pt idx="71">
                  <c:v>42063</c:v>
                </c:pt>
                <c:pt idx="72">
                  <c:v>42094</c:v>
                </c:pt>
                <c:pt idx="73">
                  <c:v>42124</c:v>
                </c:pt>
                <c:pt idx="74">
                  <c:v>42155</c:v>
                </c:pt>
                <c:pt idx="75">
                  <c:v>42185</c:v>
                </c:pt>
                <c:pt idx="76">
                  <c:v>42216</c:v>
                </c:pt>
                <c:pt idx="77">
                  <c:v>42247</c:v>
                </c:pt>
                <c:pt idx="78">
                  <c:v>42277</c:v>
                </c:pt>
                <c:pt idx="79">
                  <c:v>42308</c:v>
                </c:pt>
                <c:pt idx="80">
                  <c:v>42338</c:v>
                </c:pt>
                <c:pt idx="81">
                  <c:v>42369</c:v>
                </c:pt>
                <c:pt idx="82">
                  <c:v>42400</c:v>
                </c:pt>
                <c:pt idx="83">
                  <c:v>42429</c:v>
                </c:pt>
                <c:pt idx="84">
                  <c:v>42460</c:v>
                </c:pt>
                <c:pt idx="85">
                  <c:v>42490</c:v>
                </c:pt>
                <c:pt idx="86">
                  <c:v>42521</c:v>
                </c:pt>
                <c:pt idx="87">
                  <c:v>42551</c:v>
                </c:pt>
                <c:pt idx="88">
                  <c:v>42582</c:v>
                </c:pt>
                <c:pt idx="89">
                  <c:v>42613</c:v>
                </c:pt>
                <c:pt idx="90">
                  <c:v>42643</c:v>
                </c:pt>
                <c:pt idx="91">
                  <c:v>42674</c:v>
                </c:pt>
                <c:pt idx="92">
                  <c:v>42704</c:v>
                </c:pt>
                <c:pt idx="93">
                  <c:v>42735</c:v>
                </c:pt>
                <c:pt idx="94">
                  <c:v>42766</c:v>
                </c:pt>
                <c:pt idx="95">
                  <c:v>42794</c:v>
                </c:pt>
                <c:pt idx="96">
                  <c:v>42825</c:v>
                </c:pt>
                <c:pt idx="97">
                  <c:v>42855</c:v>
                </c:pt>
                <c:pt idx="98">
                  <c:v>42886</c:v>
                </c:pt>
                <c:pt idx="99">
                  <c:v>42916</c:v>
                </c:pt>
                <c:pt idx="100">
                  <c:v>42947</c:v>
                </c:pt>
                <c:pt idx="101">
                  <c:v>42947</c:v>
                </c:pt>
                <c:pt idx="102">
                  <c:v>42978</c:v>
                </c:pt>
                <c:pt idx="103">
                  <c:v>43008</c:v>
                </c:pt>
                <c:pt idx="104">
                  <c:v>43039</c:v>
                </c:pt>
                <c:pt idx="105">
                  <c:v>43069</c:v>
                </c:pt>
                <c:pt idx="106">
                  <c:v>43100</c:v>
                </c:pt>
              </c:numCache>
            </c:numRef>
          </c:cat>
          <c:val>
            <c:numRef>
              <c:f>DUR!$L$4:$L$110</c:f>
              <c:numCache>
                <c:formatCode>General</c:formatCode>
                <c:ptCount val="107"/>
                <c:pt idx="0">
                  <c:v>4.2147024995054965</c:v>
                </c:pt>
                <c:pt idx="1">
                  <c:v>4.058442980512222</c:v>
                </c:pt>
                <c:pt idx="2">
                  <c:v>3.6478186071928969</c:v>
                </c:pt>
                <c:pt idx="3">
                  <c:v>3.642951975203784</c:v>
                </c:pt>
                <c:pt idx="4">
                  <c:v>3.4912211037181358</c:v>
                </c:pt>
                <c:pt idx="5">
                  <c:v>3.6706819354779889</c:v>
                </c:pt>
                <c:pt idx="6">
                  <c:v>3.7914253187685669</c:v>
                </c:pt>
                <c:pt idx="7">
                  <c:v>3.6997482751558244</c:v>
                </c:pt>
                <c:pt idx="8">
                  <c:v>3.492747689454315</c:v>
                </c:pt>
                <c:pt idx="9">
                  <c:v>3.3193956012955321</c:v>
                </c:pt>
                <c:pt idx="10">
                  <c:v>3.2721726971717731</c:v>
                </c:pt>
                <c:pt idx="11">
                  <c:v>3.2710686628428611</c:v>
                </c:pt>
                <c:pt idx="12">
                  <c:v>3.2376228440541128</c:v>
                </c:pt>
                <c:pt idx="13">
                  <c:v>3.1301369520533715</c:v>
                </c:pt>
                <c:pt idx="14">
                  <c:v>2.941931368671844</c:v>
                </c:pt>
                <c:pt idx="15">
                  <c:v>3.0662047731108908</c:v>
                </c:pt>
                <c:pt idx="16">
                  <c:v>3.1942384565318971</c:v>
                </c:pt>
                <c:pt idx="17">
                  <c:v>3.0913413950405295</c:v>
                </c:pt>
                <c:pt idx="18">
                  <c:v>3.094716840046277</c:v>
                </c:pt>
                <c:pt idx="19">
                  <c:v>2.8942426701348105</c:v>
                </c:pt>
                <c:pt idx="20">
                  <c:v>2.7267572023809912</c:v>
                </c:pt>
                <c:pt idx="21">
                  <c:v>2.6327386537178401</c:v>
                </c:pt>
                <c:pt idx="22">
                  <c:v>2.4960002075022532</c:v>
                </c:pt>
                <c:pt idx="23">
                  <c:v>3.1983197648593813</c:v>
                </c:pt>
                <c:pt idx="24">
                  <c:v>3.3885280791878065</c:v>
                </c:pt>
                <c:pt idx="25">
                  <c:v>3.3719907073683846</c:v>
                </c:pt>
                <c:pt idx="26">
                  <c:v>3.3014286627312095</c:v>
                </c:pt>
                <c:pt idx="27">
                  <c:v>3.3986144194896468</c:v>
                </c:pt>
                <c:pt idx="28">
                  <c:v>3.3841974753579058</c:v>
                </c:pt>
                <c:pt idx="29">
                  <c:v>3.2787481278874617</c:v>
                </c:pt>
                <c:pt idx="30">
                  <c:v>3.330376272679278</c:v>
                </c:pt>
                <c:pt idx="31">
                  <c:v>3.2984460635584729</c:v>
                </c:pt>
                <c:pt idx="32">
                  <c:v>3.1950263500515774</c:v>
                </c:pt>
                <c:pt idx="33">
                  <c:v>3.2466737642678196</c:v>
                </c:pt>
                <c:pt idx="34">
                  <c:v>3.1688723729548589</c:v>
                </c:pt>
                <c:pt idx="35">
                  <c:v>3.3061876947054891</c:v>
                </c:pt>
                <c:pt idx="36">
                  <c:v>3.1964602358867129</c:v>
                </c:pt>
                <c:pt idx="37" formatCode="0.00000">
                  <c:v>3.1634605434148892</c:v>
                </c:pt>
                <c:pt idx="38" formatCode="0.00000">
                  <c:v>3.3143992905410773</c:v>
                </c:pt>
                <c:pt idx="39" formatCode="0.00000">
                  <c:v>3.3323560682481244</c:v>
                </c:pt>
                <c:pt idx="40" formatCode="0.00000">
                  <c:v>3.2564426857794664</c:v>
                </c:pt>
                <c:pt idx="41" formatCode="0.00000">
                  <c:v>3.2529145613668531</c:v>
                </c:pt>
                <c:pt idx="42" formatCode="0.00000">
                  <c:v>3.3023040901804213</c:v>
                </c:pt>
                <c:pt idx="43" formatCode="0.00000">
                  <c:v>3.254399649903474</c:v>
                </c:pt>
                <c:pt idx="44" formatCode="0.00000">
                  <c:v>3.1199709844150401</c:v>
                </c:pt>
                <c:pt idx="45" formatCode="0.00000">
                  <c:v>3.0972467849079792</c:v>
                </c:pt>
                <c:pt idx="46" formatCode="0.00000">
                  <c:v>2.9759700173806518</c:v>
                </c:pt>
                <c:pt idx="47" formatCode="0.00000">
                  <c:v>3.10802761314631</c:v>
                </c:pt>
                <c:pt idx="48" formatCode="0.00000">
                  <c:v>3.2437820683915493</c:v>
                </c:pt>
                <c:pt idx="49" formatCode="0.00000">
                  <c:v>3.1995729292775059</c:v>
                </c:pt>
                <c:pt idx="50" formatCode="0.00000">
                  <c:v>3.136658840987649</c:v>
                </c:pt>
                <c:pt idx="51" formatCode="0.00000">
                  <c:v>3.148788676123321</c:v>
                </c:pt>
                <c:pt idx="52" formatCode="0.00000">
                  <c:v>3.0693585108606913</c:v>
                </c:pt>
                <c:pt idx="53" formatCode="0.00000">
                  <c:v>3.1550560903951981</c:v>
                </c:pt>
                <c:pt idx="54" formatCode="0.00000">
                  <c:v>3.1640118337390422</c:v>
                </c:pt>
                <c:pt idx="55" formatCode="0.00000">
                  <c:v>3.2561267185340173</c:v>
                </c:pt>
                <c:pt idx="56" formatCode="0.00000">
                  <c:v>3.147503220918729</c:v>
                </c:pt>
                <c:pt idx="57" formatCode="0.00000">
                  <c:v>3.19160475919294</c:v>
                </c:pt>
                <c:pt idx="58" formatCode="0.00000">
                  <c:v>3.1234771374724466</c:v>
                </c:pt>
                <c:pt idx="59" formatCode="0.00000">
                  <c:v>3.1786090117449031</c:v>
                </c:pt>
                <c:pt idx="60" formatCode="0.00000">
                  <c:v>3.1365393088467219</c:v>
                </c:pt>
                <c:pt idx="61" formatCode="0.00000">
                  <c:v>3.2645269388974061</c:v>
                </c:pt>
                <c:pt idx="62" formatCode="0.00000">
                  <c:v>3.1855930022915353</c:v>
                </c:pt>
                <c:pt idx="63" formatCode="0.00000">
                  <c:v>3.2610806424226402</c:v>
                </c:pt>
                <c:pt idx="64" formatCode="0.00000">
                  <c:v>3.3527703994168898</c:v>
                </c:pt>
                <c:pt idx="65" formatCode="0.00000">
                  <c:v>3.4305729346531688</c:v>
                </c:pt>
                <c:pt idx="66" formatCode="0.00000">
                  <c:v>3.4721680516457849</c:v>
                </c:pt>
                <c:pt idx="67" formatCode="0.00000">
                  <c:v>3.4564093355192149</c:v>
                </c:pt>
                <c:pt idx="68" formatCode="0.00000">
                  <c:v>3.4077004327109206</c:v>
                </c:pt>
                <c:pt idx="69" formatCode="0.00000">
                  <c:v>3.3151372613374952</c:v>
                </c:pt>
                <c:pt idx="70" formatCode="0.00000">
                  <c:v>3.2040162945391533</c:v>
                </c:pt>
                <c:pt idx="71" formatCode="0.00000">
                  <c:v>3.1040892386896597</c:v>
                </c:pt>
                <c:pt idx="72" formatCode="0.00000">
                  <c:v>3.1976906412526125</c:v>
                </c:pt>
                <c:pt idx="73" formatCode="0.00000">
                  <c:v>3.000163612274807</c:v>
                </c:pt>
                <c:pt idx="74" formatCode="0.00000">
                  <c:v>3.1699062174028509</c:v>
                </c:pt>
                <c:pt idx="75" formatCode="0.00000">
                  <c:v>2.9190132935903566</c:v>
                </c:pt>
                <c:pt idx="76" formatCode="0.00000">
                  <c:v>2.8208064564305522</c:v>
                </c:pt>
                <c:pt idx="77" formatCode="0.00000">
                  <c:v>2.9037058353189824</c:v>
                </c:pt>
                <c:pt idx="78" formatCode="0.00000">
                  <c:v>2.8919781479224675</c:v>
                </c:pt>
                <c:pt idx="79" formatCode="0.00000">
                  <c:v>3.0252513956865159</c:v>
                </c:pt>
                <c:pt idx="80" formatCode="0.00000">
                  <c:v>3.082323893789912</c:v>
                </c:pt>
                <c:pt idx="81" formatCode="0.00000">
                  <c:v>2.9863857006910033</c:v>
                </c:pt>
                <c:pt idx="82" formatCode="0.00000">
                  <c:v>2.9113404980613846</c:v>
                </c:pt>
                <c:pt idx="83" formatCode="0.00000">
                  <c:v>2.963130325043712</c:v>
                </c:pt>
                <c:pt idx="84" formatCode="0.00000">
                  <c:v>2.8582388411978501</c:v>
                </c:pt>
                <c:pt idx="85" formatCode="0.00000">
                  <c:v>3.2617558837375116</c:v>
                </c:pt>
                <c:pt idx="86" formatCode="0.00000">
                  <c:v>3.1799295025803347</c:v>
                </c:pt>
                <c:pt idx="87" formatCode="0.00000">
                  <c:v>3.2237529972753722</c:v>
                </c:pt>
                <c:pt idx="88" formatCode="0.00000">
                  <c:v>3.2472228593325507</c:v>
                </c:pt>
                <c:pt idx="89" formatCode="0.00000">
                  <c:v>3.1994547160158326</c:v>
                </c:pt>
                <c:pt idx="90" formatCode="0.00000">
                  <c:v>3.3134187234849475</c:v>
                </c:pt>
                <c:pt idx="91" formatCode="0.00000">
                  <c:v>3.5898216178359585</c:v>
                </c:pt>
                <c:pt idx="92" formatCode="0.00000">
                  <c:v>3.5168596606213978</c:v>
                </c:pt>
                <c:pt idx="93" formatCode="0.00000">
                  <c:v>3.4400759584941105</c:v>
                </c:pt>
                <c:pt idx="94" formatCode="0.00000">
                  <c:v>3.3616863342069103</c:v>
                </c:pt>
                <c:pt idx="95" formatCode="0.00000">
                  <c:v>3.3544822325720909</c:v>
                </c:pt>
                <c:pt idx="96" formatCode="0.00000">
                  <c:v>3.4338420717748157</c:v>
                </c:pt>
                <c:pt idx="97" formatCode="0.00000">
                  <c:v>3.5454240665105337</c:v>
                </c:pt>
                <c:pt idx="98" formatCode="0.00000">
                  <c:v>3.6492944286831648</c:v>
                </c:pt>
                <c:pt idx="99" formatCode="0.00000">
                  <c:v>3.8991139956589396</c:v>
                </c:pt>
                <c:pt idx="100" formatCode="0.00000">
                  <c:v>3.8465006465005351</c:v>
                </c:pt>
                <c:pt idx="101" formatCode="0.00000">
                  <c:v>3.8465006465005351</c:v>
                </c:pt>
                <c:pt idx="102" formatCode="0.00000">
                  <c:v>4.114477022759842</c:v>
                </c:pt>
                <c:pt idx="103" formatCode="0.00000">
                  <c:v>4.1357860836795703</c:v>
                </c:pt>
                <c:pt idx="104" formatCode="0.00000">
                  <c:v>4.1350247150475132</c:v>
                </c:pt>
                <c:pt idx="105" formatCode="0.00000">
                  <c:v>4.1892075058885183</c:v>
                </c:pt>
                <c:pt idx="106" formatCode="0.00000">
                  <c:v>4.2174249014925334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4B-4B6D-9300-1D8B39B5691A}"/>
            </c:ext>
          </c:extLst>
        </c:ser>
        <c:ser>
          <c:idx val="1"/>
          <c:order val="1"/>
          <c:tx>
            <c:strRef>
              <c:f>DUR!$M$3</c:f>
              <c:strCache>
                <c:ptCount val="1"/>
                <c:pt idx="0">
                  <c:v>AV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3.0726809745960086E-2"/>
                  <c:y val="-5.057724763809553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0" i="0" u="none" strike="noStrike" baseline="0">
                      <a:solidFill>
                        <a:srgbClr val="000000"/>
                      </a:solidFill>
                      <a:latin typeface="Arial Armenian"/>
                      <a:ea typeface="Arial Armenian"/>
                      <a:cs typeface="Arial Armenian"/>
                    </a:defRPr>
                  </a:pPr>
                  <a:endParaRPr lang="en-US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4B-4B6D-9300-1D8B39B5691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DUR!$K$4:$K$110</c:f>
              <c:numCache>
                <c:formatCode>dd\-mmm\-yy</c:formatCode>
                <c:ptCount val="107"/>
                <c:pt idx="0">
                  <c:v>39903</c:v>
                </c:pt>
                <c:pt idx="1">
                  <c:v>39933</c:v>
                </c:pt>
                <c:pt idx="2">
                  <c:v>39964</c:v>
                </c:pt>
                <c:pt idx="3">
                  <c:v>39994</c:v>
                </c:pt>
                <c:pt idx="4">
                  <c:v>40024</c:v>
                </c:pt>
                <c:pt idx="5">
                  <c:v>40056</c:v>
                </c:pt>
                <c:pt idx="6">
                  <c:v>40086</c:v>
                </c:pt>
                <c:pt idx="7">
                  <c:v>40116</c:v>
                </c:pt>
                <c:pt idx="8">
                  <c:v>40147</c:v>
                </c:pt>
                <c:pt idx="9">
                  <c:v>40177</c:v>
                </c:pt>
                <c:pt idx="10">
                  <c:v>40209</c:v>
                </c:pt>
                <c:pt idx="11">
                  <c:v>40237</c:v>
                </c:pt>
                <c:pt idx="12">
                  <c:v>40268</c:v>
                </c:pt>
                <c:pt idx="13">
                  <c:v>40298</c:v>
                </c:pt>
                <c:pt idx="14">
                  <c:v>40329</c:v>
                </c:pt>
                <c:pt idx="15">
                  <c:v>40359</c:v>
                </c:pt>
                <c:pt idx="16">
                  <c:v>40390</c:v>
                </c:pt>
                <c:pt idx="17">
                  <c:v>40421</c:v>
                </c:pt>
                <c:pt idx="18">
                  <c:v>40451</c:v>
                </c:pt>
                <c:pt idx="19">
                  <c:v>40482</c:v>
                </c:pt>
                <c:pt idx="20">
                  <c:v>40512</c:v>
                </c:pt>
                <c:pt idx="21">
                  <c:v>40542</c:v>
                </c:pt>
                <c:pt idx="22">
                  <c:v>40574</c:v>
                </c:pt>
                <c:pt idx="23">
                  <c:v>40602</c:v>
                </c:pt>
                <c:pt idx="24">
                  <c:v>40633</c:v>
                </c:pt>
                <c:pt idx="25">
                  <c:v>40663</c:v>
                </c:pt>
                <c:pt idx="26">
                  <c:v>40694</c:v>
                </c:pt>
                <c:pt idx="27">
                  <c:v>40724</c:v>
                </c:pt>
                <c:pt idx="28">
                  <c:v>40755</c:v>
                </c:pt>
                <c:pt idx="29">
                  <c:v>40786</c:v>
                </c:pt>
                <c:pt idx="30">
                  <c:v>40816</c:v>
                </c:pt>
                <c:pt idx="31">
                  <c:v>40847</c:v>
                </c:pt>
                <c:pt idx="32">
                  <c:v>40877</c:v>
                </c:pt>
                <c:pt idx="33">
                  <c:v>40907</c:v>
                </c:pt>
                <c:pt idx="34">
                  <c:v>40939</c:v>
                </c:pt>
                <c:pt idx="35">
                  <c:v>40968</c:v>
                </c:pt>
                <c:pt idx="36">
                  <c:v>40999</c:v>
                </c:pt>
                <c:pt idx="37">
                  <c:v>41029</c:v>
                </c:pt>
                <c:pt idx="38">
                  <c:v>41060</c:v>
                </c:pt>
                <c:pt idx="39">
                  <c:v>41090</c:v>
                </c:pt>
                <c:pt idx="40">
                  <c:v>41121</c:v>
                </c:pt>
                <c:pt idx="41">
                  <c:v>41152</c:v>
                </c:pt>
                <c:pt idx="42">
                  <c:v>41182</c:v>
                </c:pt>
                <c:pt idx="43">
                  <c:v>41213</c:v>
                </c:pt>
                <c:pt idx="44">
                  <c:v>41243</c:v>
                </c:pt>
                <c:pt idx="45">
                  <c:v>41273</c:v>
                </c:pt>
                <c:pt idx="46">
                  <c:v>41305</c:v>
                </c:pt>
                <c:pt idx="47">
                  <c:v>41333</c:v>
                </c:pt>
                <c:pt idx="48">
                  <c:v>41364</c:v>
                </c:pt>
                <c:pt idx="49">
                  <c:v>41394</c:v>
                </c:pt>
                <c:pt idx="50">
                  <c:v>41425</c:v>
                </c:pt>
                <c:pt idx="51">
                  <c:v>41454</c:v>
                </c:pt>
                <c:pt idx="52">
                  <c:v>41486</c:v>
                </c:pt>
                <c:pt idx="53">
                  <c:v>41517</c:v>
                </c:pt>
                <c:pt idx="54">
                  <c:v>41547</c:v>
                </c:pt>
                <c:pt idx="55">
                  <c:v>41578</c:v>
                </c:pt>
                <c:pt idx="56">
                  <c:v>41608</c:v>
                </c:pt>
                <c:pt idx="57">
                  <c:v>41636</c:v>
                </c:pt>
                <c:pt idx="58">
                  <c:v>41670</c:v>
                </c:pt>
                <c:pt idx="59">
                  <c:v>41698</c:v>
                </c:pt>
                <c:pt idx="60">
                  <c:v>41729</c:v>
                </c:pt>
                <c:pt idx="61">
                  <c:v>41759</c:v>
                </c:pt>
                <c:pt idx="62">
                  <c:v>41790</c:v>
                </c:pt>
                <c:pt idx="63">
                  <c:v>41820</c:v>
                </c:pt>
                <c:pt idx="64">
                  <c:v>41851</c:v>
                </c:pt>
                <c:pt idx="65">
                  <c:v>41882</c:v>
                </c:pt>
                <c:pt idx="66">
                  <c:v>41912</c:v>
                </c:pt>
                <c:pt idx="67">
                  <c:v>41943</c:v>
                </c:pt>
                <c:pt idx="68">
                  <c:v>41971</c:v>
                </c:pt>
                <c:pt idx="69">
                  <c:v>42004</c:v>
                </c:pt>
                <c:pt idx="70">
                  <c:v>42035</c:v>
                </c:pt>
                <c:pt idx="71">
                  <c:v>42063</c:v>
                </c:pt>
                <c:pt idx="72">
                  <c:v>42094</c:v>
                </c:pt>
                <c:pt idx="73">
                  <c:v>42124</c:v>
                </c:pt>
                <c:pt idx="74">
                  <c:v>42155</c:v>
                </c:pt>
                <c:pt idx="75">
                  <c:v>42185</c:v>
                </c:pt>
                <c:pt idx="76">
                  <c:v>42216</c:v>
                </c:pt>
                <c:pt idx="77">
                  <c:v>42247</c:v>
                </c:pt>
                <c:pt idx="78">
                  <c:v>42277</c:v>
                </c:pt>
                <c:pt idx="79">
                  <c:v>42308</c:v>
                </c:pt>
                <c:pt idx="80">
                  <c:v>42338</c:v>
                </c:pt>
                <c:pt idx="81">
                  <c:v>42369</c:v>
                </c:pt>
                <c:pt idx="82">
                  <c:v>42400</c:v>
                </c:pt>
                <c:pt idx="83">
                  <c:v>42429</c:v>
                </c:pt>
                <c:pt idx="84">
                  <c:v>42460</c:v>
                </c:pt>
                <c:pt idx="85">
                  <c:v>42490</c:v>
                </c:pt>
                <c:pt idx="86">
                  <c:v>42521</c:v>
                </c:pt>
                <c:pt idx="87">
                  <c:v>42551</c:v>
                </c:pt>
                <c:pt idx="88">
                  <c:v>42582</c:v>
                </c:pt>
                <c:pt idx="89">
                  <c:v>42613</c:v>
                </c:pt>
                <c:pt idx="90">
                  <c:v>42643</c:v>
                </c:pt>
                <c:pt idx="91">
                  <c:v>42674</c:v>
                </c:pt>
                <c:pt idx="92">
                  <c:v>42704</c:v>
                </c:pt>
                <c:pt idx="93">
                  <c:v>42735</c:v>
                </c:pt>
                <c:pt idx="94">
                  <c:v>42766</c:v>
                </c:pt>
                <c:pt idx="95">
                  <c:v>42794</c:v>
                </c:pt>
                <c:pt idx="96">
                  <c:v>42825</c:v>
                </c:pt>
                <c:pt idx="97">
                  <c:v>42855</c:v>
                </c:pt>
                <c:pt idx="98">
                  <c:v>42886</c:v>
                </c:pt>
                <c:pt idx="99">
                  <c:v>42916</c:v>
                </c:pt>
                <c:pt idx="100">
                  <c:v>42947</c:v>
                </c:pt>
                <c:pt idx="101">
                  <c:v>42947</c:v>
                </c:pt>
                <c:pt idx="102">
                  <c:v>42978</c:v>
                </c:pt>
                <c:pt idx="103">
                  <c:v>43008</c:v>
                </c:pt>
                <c:pt idx="104">
                  <c:v>43039</c:v>
                </c:pt>
                <c:pt idx="105">
                  <c:v>43069</c:v>
                </c:pt>
                <c:pt idx="106">
                  <c:v>43100</c:v>
                </c:pt>
              </c:numCache>
            </c:numRef>
          </c:cat>
          <c:val>
            <c:numRef>
              <c:f>DUR!$M$5:$M$110</c:f>
              <c:numCache>
                <c:formatCode>General</c:formatCode>
                <c:ptCount val="106"/>
                <c:pt idx="0">
                  <c:v>5.7398487607321966</c:v>
                </c:pt>
                <c:pt idx="1">
                  <c:v>5.1349572100413914</c:v>
                </c:pt>
                <c:pt idx="2">
                  <c:v>5.1215725088705808</c:v>
                </c:pt>
                <c:pt idx="3">
                  <c:v>2.7142857142857144</c:v>
                </c:pt>
                <c:pt idx="4">
                  <c:v>4.2695746140287394</c:v>
                </c:pt>
                <c:pt idx="5">
                  <c:v>4.3526660841395985</c:v>
                </c:pt>
                <c:pt idx="6">
                  <c:v>4.1999437683948546</c:v>
                </c:pt>
                <c:pt idx="7">
                  <c:v>3.843212791090457</c:v>
                </c:pt>
                <c:pt idx="8">
                  <c:v>3.5545581953495664</c:v>
                </c:pt>
                <c:pt idx="9">
                  <c:v>3.4157603387436941</c:v>
                </c:pt>
                <c:pt idx="10">
                  <c:v>3.2767575727177722</c:v>
                </c:pt>
                <c:pt idx="11">
                  <c:v>3.9342856226732321</c:v>
                </c:pt>
                <c:pt idx="12">
                  <c:v>3.863698312214026</c:v>
                </c:pt>
                <c:pt idx="13">
                  <c:v>3.7866758468151529</c:v>
                </c:pt>
                <c:pt idx="14">
                  <c:v>3.9081535459765941</c:v>
                </c:pt>
                <c:pt idx="15">
                  <c:v>3.7222398558493079</c:v>
                </c:pt>
                <c:pt idx="16">
                  <c:v>3.6771859359926182</c:v>
                </c:pt>
                <c:pt idx="17">
                  <c:v>3.8141244893957418</c:v>
                </c:pt>
                <c:pt idx="18">
                  <c:v>3.9247727525341789</c:v>
                </c:pt>
                <c:pt idx="19">
                  <c:v>3.7147974345169508</c:v>
                </c:pt>
                <c:pt idx="20">
                  <c:v>3.5820435015300784</c:v>
                </c:pt>
                <c:pt idx="21">
                  <c:v>3.4021986617062163</c:v>
                </c:pt>
                <c:pt idx="22">
                  <c:v>4.1660066955068382</c:v>
                </c:pt>
                <c:pt idx="23">
                  <c:v>4.4838806430235989</c:v>
                </c:pt>
                <c:pt idx="24">
                  <c:v>4.3630967109069978</c:v>
                </c:pt>
                <c:pt idx="25">
                  <c:v>4.2615295346276065</c:v>
                </c:pt>
                <c:pt idx="26">
                  <c:v>4.5108912293429633</c:v>
                </c:pt>
                <c:pt idx="27">
                  <c:v>4.4300321491317538</c:v>
                </c:pt>
                <c:pt idx="28">
                  <c:v>4.2425407184744586</c:v>
                </c:pt>
                <c:pt idx="29">
                  <c:v>4.3655103584143156</c:v>
                </c:pt>
                <c:pt idx="30">
                  <c:v>4.2526261535050196</c:v>
                </c:pt>
                <c:pt idx="31">
                  <c:v>4.082976959667886</c:v>
                </c:pt>
                <c:pt idx="32">
                  <c:v>4.22473155920291</c:v>
                </c:pt>
                <c:pt idx="33">
                  <c:v>4.1326464796662536</c:v>
                </c:pt>
                <c:pt idx="34">
                  <c:v>4.0824949164800888</c:v>
                </c:pt>
                <c:pt idx="35">
                  <c:v>4.1572842104657441</c:v>
                </c:pt>
                <c:pt idx="36">
                  <c:v>4.0653315123823353</c:v>
                </c:pt>
                <c:pt idx="37">
                  <c:v>4.2773014869996304</c:v>
                </c:pt>
                <c:pt idx="38">
                  <c:v>4.3675252710825276</c:v>
                </c:pt>
                <c:pt idx="39">
                  <c:v>4.2741368276203069</c:v>
                </c:pt>
                <c:pt idx="40">
                  <c:v>4.2006514071445791</c:v>
                </c:pt>
                <c:pt idx="41">
                  <c:v>4.3462934021588406</c:v>
                </c:pt>
                <c:pt idx="42">
                  <c:v>4.252813649025148</c:v>
                </c:pt>
                <c:pt idx="43">
                  <c:v>4.0874130837714526</c:v>
                </c:pt>
                <c:pt idx="44">
                  <c:v>4.1391966467732866</c:v>
                </c:pt>
                <c:pt idx="45">
                  <c:v>4.0090199076787307</c:v>
                </c:pt>
                <c:pt idx="46" formatCode="0.000000">
                  <c:v>4.0675397343790598</c:v>
                </c:pt>
                <c:pt idx="47" formatCode="0.000000">
                  <c:v>4.2521096521068573</c:v>
                </c:pt>
                <c:pt idx="48" formatCode="0.000000">
                  <c:v>4.1440528713421223</c:v>
                </c:pt>
                <c:pt idx="49" formatCode="0.000000">
                  <c:v>4.0595731555188914</c:v>
                </c:pt>
                <c:pt idx="50" formatCode="0.000000">
                  <c:v>4.1406034017891473</c:v>
                </c:pt>
                <c:pt idx="51" formatCode="0.000000">
                  <c:v>4.012360205399335</c:v>
                </c:pt>
                <c:pt idx="52" formatCode="0.000000">
                  <c:v>4.0388277650715967</c:v>
                </c:pt>
                <c:pt idx="53" formatCode="0.000000">
                  <c:v>4.094379960426525</c:v>
                </c:pt>
                <c:pt idx="54" formatCode="0.000000">
                  <c:v>4.1933135920854285</c:v>
                </c:pt>
                <c:pt idx="55" formatCode="0.000000">
                  <c:v>4.0751584717996518</c:v>
                </c:pt>
                <c:pt idx="56" formatCode="0.000000">
                  <c:v>4.1931660337144363</c:v>
                </c:pt>
                <c:pt idx="57" formatCode="0.000000">
                  <c:v>4.0921702551197807</c:v>
                </c:pt>
                <c:pt idx="58" formatCode="0.000000">
                  <c:v>4.1012320426904685</c:v>
                </c:pt>
                <c:pt idx="59" formatCode="0.000000">
                  <c:v>4.0407709804725442</c:v>
                </c:pt>
                <c:pt idx="60" formatCode="0.000000">
                  <c:v>4.1471399877015962</c:v>
                </c:pt>
                <c:pt idx="61" formatCode="0.000000">
                  <c:v>4.0568527382357384</c:v>
                </c:pt>
                <c:pt idx="62" formatCode="0.000000">
                  <c:v>4.1872595283005634</c:v>
                </c:pt>
                <c:pt idx="63" formatCode="0.000000">
                  <c:v>4.2570621115998097</c:v>
                </c:pt>
                <c:pt idx="64" formatCode="0.000000">
                  <c:v>4.3418440502529201</c:v>
                </c:pt>
                <c:pt idx="65" formatCode="0.000000">
                  <c:v>4.4069225319763916</c:v>
                </c:pt>
                <c:pt idx="66" formatCode="0.000000">
                  <c:v>4.3493482753961361</c:v>
                </c:pt>
                <c:pt idx="67" formatCode="0.000000">
                  <c:v>4.2928702139073875</c:v>
                </c:pt>
                <c:pt idx="68" formatCode="0.000000">
                  <c:v>4.2168463635287567</c:v>
                </c:pt>
                <c:pt idx="69" formatCode="0.000000">
                  <c:v>4.078675020085706</c:v>
                </c:pt>
                <c:pt idx="70" formatCode="0.000000">
                  <c:v>3.8749865481376107</c:v>
                </c:pt>
                <c:pt idx="71" formatCode="0.000000">
                  <c:v>4.027223244705036</c:v>
                </c:pt>
                <c:pt idx="72" formatCode="0.000000">
                  <c:v>4.3226460792063826</c:v>
                </c:pt>
                <c:pt idx="73" formatCode="0.000000">
                  <c:v>4.2067456530919873</c:v>
                </c:pt>
                <c:pt idx="74" formatCode="0.000000">
                  <c:v>4.2200250998321289</c:v>
                </c:pt>
                <c:pt idx="75" formatCode="0.000000">
                  <c:v>4.084997828039624</c:v>
                </c:pt>
                <c:pt idx="76" formatCode="0.000000">
                  <c:v>4.1049479097014245</c:v>
                </c:pt>
                <c:pt idx="77" formatCode="0.000000">
                  <c:v>4.1244864458226553</c:v>
                </c:pt>
                <c:pt idx="78" formatCode="0.000000">
                  <c:v>4.233778992210107</c:v>
                </c:pt>
                <c:pt idx="79" formatCode="0.000000">
                  <c:v>4.4014035138220091</c:v>
                </c:pt>
                <c:pt idx="80" formatCode="0.000000">
                  <c:v>4.3164779598401912</c:v>
                </c:pt>
                <c:pt idx="81" formatCode="0.000000">
                  <c:v>4.21048727073729</c:v>
                </c:pt>
                <c:pt idx="82" formatCode="0.000000">
                  <c:v>4.2034791898282027</c:v>
                </c:pt>
                <c:pt idx="83" formatCode="0.000000">
                  <c:v>4.0361294978756899</c:v>
                </c:pt>
                <c:pt idx="84" formatCode="0.000000">
                  <c:v>4.4794276696216082</c:v>
                </c:pt>
                <c:pt idx="85" formatCode="0.000000">
                  <c:v>4.3611330489082381</c:v>
                </c:pt>
                <c:pt idx="86" formatCode="0.000000">
                  <c:v>4.422131854824082</c:v>
                </c:pt>
                <c:pt idx="87" formatCode="0.000000">
                  <c:v>4.284438744589548</c:v>
                </c:pt>
                <c:pt idx="88" formatCode="0.000000">
                  <c:v>4.2702654546679586</c:v>
                </c:pt>
                <c:pt idx="89" formatCode="0.000000">
                  <c:v>4.4046296286459068</c:v>
                </c:pt>
                <c:pt idx="90" formatCode="0.000000">
                  <c:v>4.6516617475210653</c:v>
                </c:pt>
                <c:pt idx="91" formatCode="0.000000">
                  <c:v>4.5347166399173329</c:v>
                </c:pt>
                <c:pt idx="92" formatCode="0.000000">
                  <c:v>4.414242035901971</c:v>
                </c:pt>
                <c:pt idx="93" formatCode="0.000000">
                  <c:v>4.3099675510640338</c:v>
                </c:pt>
                <c:pt idx="94" formatCode="0.000000">
                  <c:v>4.277049721285314</c:v>
                </c:pt>
                <c:pt idx="95" formatCode="0.000000">
                  <c:v>4.389627613559739</c:v>
                </c:pt>
                <c:pt idx="96" formatCode="0.000000">
                  <c:v>4.397027591158535</c:v>
                </c:pt>
                <c:pt idx="97" formatCode="0.000000">
                  <c:v>4.5650842176976418</c:v>
                </c:pt>
                <c:pt idx="98" formatCode="0.000000">
                  <c:v>5.4321592769737386</c:v>
                </c:pt>
                <c:pt idx="99" formatCode="0.000000">
                  <c:v>5.3496689475835364</c:v>
                </c:pt>
                <c:pt idx="100" formatCode="0.000000">
                  <c:v>5.3496689475835364</c:v>
                </c:pt>
                <c:pt idx="101" formatCode="0.000000">
                  <c:v>5.1491841537695162</c:v>
                </c:pt>
                <c:pt idx="102" formatCode="0.000000">
                  <c:v>5.1441541580859607</c:v>
                </c:pt>
                <c:pt idx="103" formatCode="0.000000">
                  <c:v>5.1189382975403159</c:v>
                </c:pt>
                <c:pt idx="104" formatCode="0.000000">
                  <c:v>5.1718169018172393</c:v>
                </c:pt>
                <c:pt idx="105" formatCode="0.000000">
                  <c:v>5.2055574942450669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F4B-4B6D-9300-1D8B39B5691A}"/>
            </c:ext>
          </c:extLst>
        </c:ser>
        <c:ser>
          <c:idx val="2"/>
          <c:order val="2"/>
          <c:tx>
            <c:strRef>
              <c:f>DUR!$N$3</c:f>
              <c:strCache>
                <c:ptCount val="1"/>
                <c:pt idx="0">
                  <c:v>Market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dLbls>
            <c:dLbl>
              <c:idx val="1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0" i="0" u="none" strike="noStrike" baseline="0">
                      <a:solidFill>
                        <a:srgbClr val="000000"/>
                      </a:solidFill>
                      <a:latin typeface="Arial Armenian"/>
                      <a:ea typeface="Arial Armenian"/>
                      <a:cs typeface="Arial Armenian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4B-4B6D-9300-1D8B39B5691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DUR!$K$4:$K$110</c:f>
              <c:numCache>
                <c:formatCode>dd\-mmm\-yy</c:formatCode>
                <c:ptCount val="107"/>
                <c:pt idx="0">
                  <c:v>39903</c:v>
                </c:pt>
                <c:pt idx="1">
                  <c:v>39933</c:v>
                </c:pt>
                <c:pt idx="2">
                  <c:v>39964</c:v>
                </c:pt>
                <c:pt idx="3">
                  <c:v>39994</c:v>
                </c:pt>
                <c:pt idx="4">
                  <c:v>40024</c:v>
                </c:pt>
                <c:pt idx="5">
                  <c:v>40056</c:v>
                </c:pt>
                <c:pt idx="6">
                  <c:v>40086</c:v>
                </c:pt>
                <c:pt idx="7">
                  <c:v>40116</c:v>
                </c:pt>
                <c:pt idx="8">
                  <c:v>40147</c:v>
                </c:pt>
                <c:pt idx="9">
                  <c:v>40177</c:v>
                </c:pt>
                <c:pt idx="10">
                  <c:v>40209</c:v>
                </c:pt>
                <c:pt idx="11">
                  <c:v>40237</c:v>
                </c:pt>
                <c:pt idx="12">
                  <c:v>40268</c:v>
                </c:pt>
                <c:pt idx="13">
                  <c:v>40298</c:v>
                </c:pt>
                <c:pt idx="14">
                  <c:v>40329</c:v>
                </c:pt>
                <c:pt idx="15">
                  <c:v>40359</c:v>
                </c:pt>
                <c:pt idx="16">
                  <c:v>40390</c:v>
                </c:pt>
                <c:pt idx="17">
                  <c:v>40421</c:v>
                </c:pt>
                <c:pt idx="18">
                  <c:v>40451</c:v>
                </c:pt>
                <c:pt idx="19">
                  <c:v>40482</c:v>
                </c:pt>
                <c:pt idx="20">
                  <c:v>40512</c:v>
                </c:pt>
                <c:pt idx="21">
                  <c:v>40542</c:v>
                </c:pt>
                <c:pt idx="22">
                  <c:v>40574</c:v>
                </c:pt>
                <c:pt idx="23">
                  <c:v>40602</c:v>
                </c:pt>
                <c:pt idx="24">
                  <c:v>40633</c:v>
                </c:pt>
                <c:pt idx="25">
                  <c:v>40663</c:v>
                </c:pt>
                <c:pt idx="26">
                  <c:v>40694</c:v>
                </c:pt>
                <c:pt idx="27">
                  <c:v>40724</c:v>
                </c:pt>
                <c:pt idx="28">
                  <c:v>40755</c:v>
                </c:pt>
                <c:pt idx="29">
                  <c:v>40786</c:v>
                </c:pt>
                <c:pt idx="30">
                  <c:v>40816</c:v>
                </c:pt>
                <c:pt idx="31">
                  <c:v>40847</c:v>
                </c:pt>
                <c:pt idx="32">
                  <c:v>40877</c:v>
                </c:pt>
                <c:pt idx="33">
                  <c:v>40907</c:v>
                </c:pt>
                <c:pt idx="34">
                  <c:v>40939</c:v>
                </c:pt>
                <c:pt idx="35">
                  <c:v>40968</c:v>
                </c:pt>
                <c:pt idx="36">
                  <c:v>40999</c:v>
                </c:pt>
                <c:pt idx="37">
                  <c:v>41029</c:v>
                </c:pt>
                <c:pt idx="38">
                  <c:v>41060</c:v>
                </c:pt>
                <c:pt idx="39">
                  <c:v>41090</c:v>
                </c:pt>
                <c:pt idx="40">
                  <c:v>41121</c:v>
                </c:pt>
                <c:pt idx="41">
                  <c:v>41152</c:v>
                </c:pt>
                <c:pt idx="42">
                  <c:v>41182</c:v>
                </c:pt>
                <c:pt idx="43">
                  <c:v>41213</c:v>
                </c:pt>
                <c:pt idx="44">
                  <c:v>41243</c:v>
                </c:pt>
                <c:pt idx="45">
                  <c:v>41273</c:v>
                </c:pt>
                <c:pt idx="46">
                  <c:v>41305</c:v>
                </c:pt>
                <c:pt idx="47">
                  <c:v>41333</c:v>
                </c:pt>
                <c:pt idx="48">
                  <c:v>41364</c:v>
                </c:pt>
                <c:pt idx="49">
                  <c:v>41394</c:v>
                </c:pt>
                <c:pt idx="50">
                  <c:v>41425</c:v>
                </c:pt>
                <c:pt idx="51">
                  <c:v>41454</c:v>
                </c:pt>
                <c:pt idx="52">
                  <c:v>41486</c:v>
                </c:pt>
                <c:pt idx="53">
                  <c:v>41517</c:v>
                </c:pt>
                <c:pt idx="54">
                  <c:v>41547</c:v>
                </c:pt>
                <c:pt idx="55">
                  <c:v>41578</c:v>
                </c:pt>
                <c:pt idx="56">
                  <c:v>41608</c:v>
                </c:pt>
                <c:pt idx="57">
                  <c:v>41636</c:v>
                </c:pt>
                <c:pt idx="58">
                  <c:v>41670</c:v>
                </c:pt>
                <c:pt idx="59">
                  <c:v>41698</c:v>
                </c:pt>
                <c:pt idx="60">
                  <c:v>41729</c:v>
                </c:pt>
                <c:pt idx="61">
                  <c:v>41759</c:v>
                </c:pt>
                <c:pt idx="62">
                  <c:v>41790</c:v>
                </c:pt>
                <c:pt idx="63">
                  <c:v>41820</c:v>
                </c:pt>
                <c:pt idx="64">
                  <c:v>41851</c:v>
                </c:pt>
                <c:pt idx="65">
                  <c:v>41882</c:v>
                </c:pt>
                <c:pt idx="66">
                  <c:v>41912</c:v>
                </c:pt>
                <c:pt idx="67">
                  <c:v>41943</c:v>
                </c:pt>
                <c:pt idx="68">
                  <c:v>41971</c:v>
                </c:pt>
                <c:pt idx="69">
                  <c:v>42004</c:v>
                </c:pt>
                <c:pt idx="70">
                  <c:v>42035</c:v>
                </c:pt>
                <c:pt idx="71">
                  <c:v>42063</c:v>
                </c:pt>
                <c:pt idx="72">
                  <c:v>42094</c:v>
                </c:pt>
                <c:pt idx="73">
                  <c:v>42124</c:v>
                </c:pt>
                <c:pt idx="74">
                  <c:v>42155</c:v>
                </c:pt>
                <c:pt idx="75">
                  <c:v>42185</c:v>
                </c:pt>
                <c:pt idx="76">
                  <c:v>42216</c:v>
                </c:pt>
                <c:pt idx="77">
                  <c:v>42247</c:v>
                </c:pt>
                <c:pt idx="78">
                  <c:v>42277</c:v>
                </c:pt>
                <c:pt idx="79">
                  <c:v>42308</c:v>
                </c:pt>
                <c:pt idx="80">
                  <c:v>42338</c:v>
                </c:pt>
                <c:pt idx="81">
                  <c:v>42369</c:v>
                </c:pt>
                <c:pt idx="82">
                  <c:v>42400</c:v>
                </c:pt>
                <c:pt idx="83">
                  <c:v>42429</c:v>
                </c:pt>
                <c:pt idx="84">
                  <c:v>42460</c:v>
                </c:pt>
                <c:pt idx="85">
                  <c:v>42490</c:v>
                </c:pt>
                <c:pt idx="86">
                  <c:v>42521</c:v>
                </c:pt>
                <c:pt idx="87">
                  <c:v>42551</c:v>
                </c:pt>
                <c:pt idx="88">
                  <c:v>42582</c:v>
                </c:pt>
                <c:pt idx="89">
                  <c:v>42613</c:v>
                </c:pt>
                <c:pt idx="90">
                  <c:v>42643</c:v>
                </c:pt>
                <c:pt idx="91">
                  <c:v>42674</c:v>
                </c:pt>
                <c:pt idx="92">
                  <c:v>42704</c:v>
                </c:pt>
                <c:pt idx="93">
                  <c:v>42735</c:v>
                </c:pt>
                <c:pt idx="94">
                  <c:v>42766</c:v>
                </c:pt>
                <c:pt idx="95">
                  <c:v>42794</c:v>
                </c:pt>
                <c:pt idx="96">
                  <c:v>42825</c:v>
                </c:pt>
                <c:pt idx="97">
                  <c:v>42855</c:v>
                </c:pt>
                <c:pt idx="98">
                  <c:v>42886</c:v>
                </c:pt>
                <c:pt idx="99">
                  <c:v>42916</c:v>
                </c:pt>
                <c:pt idx="100">
                  <c:v>42947</c:v>
                </c:pt>
                <c:pt idx="101">
                  <c:v>42947</c:v>
                </c:pt>
                <c:pt idx="102">
                  <c:v>42978</c:v>
                </c:pt>
                <c:pt idx="103">
                  <c:v>43008</c:v>
                </c:pt>
                <c:pt idx="104">
                  <c:v>43039</c:v>
                </c:pt>
                <c:pt idx="105">
                  <c:v>43069</c:v>
                </c:pt>
                <c:pt idx="106">
                  <c:v>43100</c:v>
                </c:pt>
              </c:numCache>
            </c:numRef>
          </c:cat>
          <c:val>
            <c:numRef>
              <c:f>DUR!$N$6:$N$110</c:f>
              <c:numCache>
                <c:formatCode>General</c:formatCode>
                <c:ptCount val="105"/>
                <c:pt idx="0">
                  <c:v>11.3934</c:v>
                </c:pt>
                <c:pt idx="1">
                  <c:v>10.840900000000001</c:v>
                </c:pt>
                <c:pt idx="2">
                  <c:v>9.2758000000000003</c:v>
                </c:pt>
                <c:pt idx="3">
                  <c:v>8.3497333333333348</c:v>
                </c:pt>
                <c:pt idx="4">
                  <c:v>7.6075749999999998</c:v>
                </c:pt>
                <c:pt idx="5">
                  <c:v>7.4299999999999988</c:v>
                </c:pt>
                <c:pt idx="6">
                  <c:v>8.5709999999999997</c:v>
                </c:pt>
                <c:pt idx="7">
                  <c:v>9.1259000000000015</c:v>
                </c:pt>
                <c:pt idx="8">
                  <c:v>9.0853999999999999</c:v>
                </c:pt>
                <c:pt idx="9">
                  <c:v>9.1036999999999999</c:v>
                </c:pt>
                <c:pt idx="10">
                  <c:v>9.4969219453729696</c:v>
                </c:pt>
                <c:pt idx="11">
                  <c:v>10.227350560518127</c:v>
                </c:pt>
                <c:pt idx="12">
                  <c:v>13.477922459893049</c:v>
                </c:pt>
                <c:pt idx="13">
                  <c:v>11.788559999999999</c:v>
                </c:pt>
                <c:pt idx="14">
                  <c:v>9.6867000000000001</c:v>
                </c:pt>
                <c:pt idx="15">
                  <c:v>10.851455981582031</c:v>
                </c:pt>
                <c:pt idx="16">
                  <c:v>11.313084892018143</c:v>
                </c:pt>
                <c:pt idx="17">
                  <c:v>11.508542359203004</c:v>
                </c:pt>
                <c:pt idx="18">
                  <c:v>11.5968959778801</c:v>
                </c:pt>
                <c:pt idx="19">
                  <c:v>10.8422</c:v>
                </c:pt>
                <c:pt idx="20">
                  <c:v>10.8422</c:v>
                </c:pt>
                <c:pt idx="21">
                  <c:v>10.129267983074056</c:v>
                </c:pt>
                <c:pt idx="22">
                  <c:v>10.129267983074056</c:v>
                </c:pt>
                <c:pt idx="23">
                  <c:v>9.3007999999999988</c:v>
                </c:pt>
                <c:pt idx="24">
                  <c:v>9.3941172413793108</c:v>
                </c:pt>
                <c:pt idx="25">
                  <c:v>9.7373068965517238</c:v>
                </c:pt>
                <c:pt idx="26">
                  <c:v>9.7373068965517238</c:v>
                </c:pt>
                <c:pt idx="27">
                  <c:v>9.7373068965517202</c:v>
                </c:pt>
                <c:pt idx="28">
                  <c:v>9.9311862068965517</c:v>
                </c:pt>
                <c:pt idx="29">
                  <c:v>9.5457000000000001</c:v>
                </c:pt>
                <c:pt idx="30">
                  <c:v>9.1014625000000002</c:v>
                </c:pt>
                <c:pt idx="31">
                  <c:v>9.2554571428571428</c:v>
                </c:pt>
                <c:pt idx="32">
                  <c:v>9.2554571428571428</c:v>
                </c:pt>
                <c:pt idx="33">
                  <c:v>9.7031400000000012</c:v>
                </c:pt>
                <c:pt idx="34">
                  <c:v>9.4271285714285717</c:v>
                </c:pt>
                <c:pt idx="35">
                  <c:v>9.2519333333333336</c:v>
                </c:pt>
                <c:pt idx="36">
                  <c:v>9.2933666666666657</c:v>
                </c:pt>
                <c:pt idx="37">
                  <c:v>9.2685333333333322</c:v>
                </c:pt>
                <c:pt idx="38">
                  <c:v>9.2726548672566373</c:v>
                </c:pt>
                <c:pt idx="39">
                  <c:v>9.451592920353983</c:v>
                </c:pt>
                <c:pt idx="40">
                  <c:v>9.6980973451327426</c:v>
                </c:pt>
                <c:pt idx="41">
                  <c:v>9.8764666666666674</c:v>
                </c:pt>
                <c:pt idx="42">
                  <c:v>10.103203448275861</c:v>
                </c:pt>
                <c:pt idx="43">
                  <c:v>10.385988888888889</c:v>
                </c:pt>
                <c:pt idx="44">
                  <c:v>10.674100000000001</c:v>
                </c:pt>
                <c:pt idx="45">
                  <c:v>10.203266666666666</c:v>
                </c:pt>
                <c:pt idx="46">
                  <c:v>9.6433</c:v>
                </c:pt>
                <c:pt idx="47">
                  <c:v>9.5135333333333332</c:v>
                </c:pt>
                <c:pt idx="48">
                  <c:v>9.4079858072146649</c:v>
                </c:pt>
                <c:pt idx="49">
                  <c:v>9.3131645675902597</c:v>
                </c:pt>
                <c:pt idx="50">
                  <c:v>9.1295666666666655</c:v>
                </c:pt>
                <c:pt idx="51">
                  <c:v>8.988133333333332</c:v>
                </c:pt>
                <c:pt idx="52">
                  <c:v>9.0248333333333335</c:v>
                </c:pt>
                <c:pt idx="53">
                  <c:v>9.0753666666666657</c:v>
                </c:pt>
                <c:pt idx="54">
                  <c:v>9.0753666666666657</c:v>
                </c:pt>
                <c:pt idx="55">
                  <c:v>9.0753666666666657</c:v>
                </c:pt>
                <c:pt idx="56">
                  <c:v>9.0753666666666657</c:v>
                </c:pt>
                <c:pt idx="57">
                  <c:v>8.8536000000000001</c:v>
                </c:pt>
                <c:pt idx="58">
                  <c:v>8.5221999999999998</c:v>
                </c:pt>
                <c:pt idx="59">
                  <c:v>8.2094000000000005</c:v>
                </c:pt>
                <c:pt idx="60">
                  <c:v>8.0923999999999996</c:v>
                </c:pt>
                <c:pt idx="61">
                  <c:v>8.0923999999999996</c:v>
                </c:pt>
                <c:pt idx="62">
                  <c:v>7.9785333333333304</c:v>
                </c:pt>
                <c:pt idx="63">
                  <c:v>7.8794666666666666</c:v>
                </c:pt>
                <c:pt idx="64">
                  <c:v>7.5795249999999994</c:v>
                </c:pt>
                <c:pt idx="65">
                  <c:v>7.4630749999999999</c:v>
                </c:pt>
                <c:pt idx="66">
                  <c:v>7.3446250000000006</c:v>
                </c:pt>
                <c:pt idx="67">
                  <c:v>7.3446250000000006</c:v>
                </c:pt>
                <c:pt idx="68">
                  <c:v>7.3446250000000006</c:v>
                </c:pt>
                <c:pt idx="69">
                  <c:v>7.3446250000000006</c:v>
                </c:pt>
                <c:pt idx="70">
                  <c:v>11.635199999999999</c:v>
                </c:pt>
                <c:pt idx="71">
                  <c:v>13.5472</c:v>
                </c:pt>
                <c:pt idx="72">
                  <c:v>13.163549999999999</c:v>
                </c:pt>
                <c:pt idx="73">
                  <c:v>12.803966666666666</c:v>
                </c:pt>
                <c:pt idx="74">
                  <c:v>12.498099999999999</c:v>
                </c:pt>
                <c:pt idx="75">
                  <c:v>12.283775</c:v>
                </c:pt>
                <c:pt idx="76">
                  <c:v>12.157724999999999</c:v>
                </c:pt>
                <c:pt idx="77">
                  <c:v>12.15526</c:v>
                </c:pt>
                <c:pt idx="78">
                  <c:v>12.23038</c:v>
                </c:pt>
                <c:pt idx="79">
                  <c:v>12.296366666666666</c:v>
                </c:pt>
                <c:pt idx="80">
                  <c:v>12.199533333333333</c:v>
                </c:pt>
                <c:pt idx="81">
                  <c:v>11.781728571428571</c:v>
                </c:pt>
                <c:pt idx="82">
                  <c:v>11.677675000000001</c:v>
                </c:pt>
                <c:pt idx="83">
                  <c:v>11.439175000000001</c:v>
                </c:pt>
                <c:pt idx="84">
                  <c:v>11.047666666666666</c:v>
                </c:pt>
                <c:pt idx="85">
                  <c:v>10.674533333333333</c:v>
                </c:pt>
                <c:pt idx="86">
                  <c:v>8.6318666666666672</c:v>
                </c:pt>
                <c:pt idx="87">
                  <c:v>9.6136499999999998</c:v>
                </c:pt>
                <c:pt idx="88">
                  <c:v>9.0387428571428572</c:v>
                </c:pt>
                <c:pt idx="89">
                  <c:v>8.7176500000000008</c:v>
                </c:pt>
                <c:pt idx="90">
                  <c:v>8.301124999999999</c:v>
                </c:pt>
                <c:pt idx="91">
                  <c:v>7.8974333333333329</c:v>
                </c:pt>
                <c:pt idx="92">
                  <c:v>7.719380000000001</c:v>
                </c:pt>
                <c:pt idx="93">
                  <c:v>7.7300428571428572</c:v>
                </c:pt>
                <c:pt idx="94">
                  <c:v>7.5854333333333326</c:v>
                </c:pt>
                <c:pt idx="95">
                  <c:v>7.333333333333333</c:v>
                </c:pt>
                <c:pt idx="96">
                  <c:v>6.9966428571428567</c:v>
                </c:pt>
                <c:pt idx="97">
                  <c:v>6.8240272525027805</c:v>
                </c:pt>
                <c:pt idx="98">
                  <c:v>6.6033367346938778</c:v>
                </c:pt>
                <c:pt idx="99">
                  <c:v>6.6033367346938778</c:v>
                </c:pt>
                <c:pt idx="100">
                  <c:v>6.3489410559221957</c:v>
                </c:pt>
                <c:pt idx="101">
                  <c:v>6.1657971677559908</c:v>
                </c:pt>
                <c:pt idx="102">
                  <c:v>6.0548331444759205</c:v>
                </c:pt>
                <c:pt idx="103">
                  <c:v>5.950166666666667</c:v>
                </c:pt>
                <c:pt idx="104">
                  <c:v>5.950166666666667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4B-4B6D-9300-1D8B39B5691A}"/>
            </c:ext>
          </c:extLst>
        </c:ser>
        <c:ser>
          <c:idx val="3"/>
          <c:order val="3"/>
          <c:tx>
            <c:strRef>
              <c:f>DUR!$O$3</c:f>
              <c:strCache>
                <c:ptCount val="1"/>
                <c:pt idx="0">
                  <c:v>ir</c:v>
                </c:pt>
              </c:strCache>
            </c:strRef>
          </c:tx>
          <c:spPr>
            <a:ln w="25400">
              <a:solidFill>
                <a:srgbClr val="FF8080"/>
              </a:solidFill>
              <a:prstDash val="lgDash"/>
            </a:ln>
          </c:spPr>
          <c:marker>
            <c:symbol val="square"/>
            <c:size val="2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cat>
            <c:numRef>
              <c:f>DUR!$K$4:$K$110</c:f>
              <c:numCache>
                <c:formatCode>dd\-mmm\-yy</c:formatCode>
                <c:ptCount val="107"/>
                <c:pt idx="0">
                  <c:v>39903</c:v>
                </c:pt>
                <c:pt idx="1">
                  <c:v>39933</c:v>
                </c:pt>
                <c:pt idx="2">
                  <c:v>39964</c:v>
                </c:pt>
                <c:pt idx="3">
                  <c:v>39994</c:v>
                </c:pt>
                <c:pt idx="4">
                  <c:v>40024</c:v>
                </c:pt>
                <c:pt idx="5">
                  <c:v>40056</c:v>
                </c:pt>
                <c:pt idx="6">
                  <c:v>40086</c:v>
                </c:pt>
                <c:pt idx="7">
                  <c:v>40116</c:v>
                </c:pt>
                <c:pt idx="8">
                  <c:v>40147</c:v>
                </c:pt>
                <c:pt idx="9">
                  <c:v>40177</c:v>
                </c:pt>
                <c:pt idx="10">
                  <c:v>40209</c:v>
                </c:pt>
                <c:pt idx="11">
                  <c:v>40237</c:v>
                </c:pt>
                <c:pt idx="12">
                  <c:v>40268</c:v>
                </c:pt>
                <c:pt idx="13">
                  <c:v>40298</c:v>
                </c:pt>
                <c:pt idx="14">
                  <c:v>40329</c:v>
                </c:pt>
                <c:pt idx="15">
                  <c:v>40359</c:v>
                </c:pt>
                <c:pt idx="16">
                  <c:v>40390</c:v>
                </c:pt>
                <c:pt idx="17">
                  <c:v>40421</c:v>
                </c:pt>
                <c:pt idx="18">
                  <c:v>40451</c:v>
                </c:pt>
                <c:pt idx="19">
                  <c:v>40482</c:v>
                </c:pt>
                <c:pt idx="20">
                  <c:v>40512</c:v>
                </c:pt>
                <c:pt idx="21">
                  <c:v>40542</c:v>
                </c:pt>
                <c:pt idx="22">
                  <c:v>40574</c:v>
                </c:pt>
                <c:pt idx="23">
                  <c:v>40602</c:v>
                </c:pt>
                <c:pt idx="24">
                  <c:v>40633</c:v>
                </c:pt>
                <c:pt idx="25">
                  <c:v>40663</c:v>
                </c:pt>
                <c:pt idx="26">
                  <c:v>40694</c:v>
                </c:pt>
                <c:pt idx="27">
                  <c:v>40724</c:v>
                </c:pt>
                <c:pt idx="28">
                  <c:v>40755</c:v>
                </c:pt>
                <c:pt idx="29">
                  <c:v>40786</c:v>
                </c:pt>
                <c:pt idx="30">
                  <c:v>40816</c:v>
                </c:pt>
                <c:pt idx="31">
                  <c:v>40847</c:v>
                </c:pt>
                <c:pt idx="32">
                  <c:v>40877</c:v>
                </c:pt>
                <c:pt idx="33">
                  <c:v>40907</c:v>
                </c:pt>
                <c:pt idx="34">
                  <c:v>40939</c:v>
                </c:pt>
                <c:pt idx="35">
                  <c:v>40968</c:v>
                </c:pt>
                <c:pt idx="36">
                  <c:v>40999</c:v>
                </c:pt>
                <c:pt idx="37">
                  <c:v>41029</c:v>
                </c:pt>
                <c:pt idx="38">
                  <c:v>41060</c:v>
                </c:pt>
                <c:pt idx="39">
                  <c:v>41090</c:v>
                </c:pt>
                <c:pt idx="40">
                  <c:v>41121</c:v>
                </c:pt>
                <c:pt idx="41">
                  <c:v>41152</c:v>
                </c:pt>
                <c:pt idx="42">
                  <c:v>41182</c:v>
                </c:pt>
                <c:pt idx="43">
                  <c:v>41213</c:v>
                </c:pt>
                <c:pt idx="44">
                  <c:v>41243</c:v>
                </c:pt>
                <c:pt idx="45">
                  <c:v>41273</c:v>
                </c:pt>
                <c:pt idx="46">
                  <c:v>41305</c:v>
                </c:pt>
                <c:pt idx="47">
                  <c:v>41333</c:v>
                </c:pt>
                <c:pt idx="48">
                  <c:v>41364</c:v>
                </c:pt>
                <c:pt idx="49">
                  <c:v>41394</c:v>
                </c:pt>
                <c:pt idx="50">
                  <c:v>41425</c:v>
                </c:pt>
                <c:pt idx="51">
                  <c:v>41454</c:v>
                </c:pt>
                <c:pt idx="52">
                  <c:v>41486</c:v>
                </c:pt>
                <c:pt idx="53">
                  <c:v>41517</c:v>
                </c:pt>
                <c:pt idx="54">
                  <c:v>41547</c:v>
                </c:pt>
                <c:pt idx="55">
                  <c:v>41578</c:v>
                </c:pt>
                <c:pt idx="56">
                  <c:v>41608</c:v>
                </c:pt>
                <c:pt idx="57">
                  <c:v>41636</c:v>
                </c:pt>
                <c:pt idx="58">
                  <c:v>41670</c:v>
                </c:pt>
                <c:pt idx="59">
                  <c:v>41698</c:v>
                </c:pt>
                <c:pt idx="60">
                  <c:v>41729</c:v>
                </c:pt>
                <c:pt idx="61">
                  <c:v>41759</c:v>
                </c:pt>
                <c:pt idx="62">
                  <c:v>41790</c:v>
                </c:pt>
                <c:pt idx="63">
                  <c:v>41820</c:v>
                </c:pt>
                <c:pt idx="64">
                  <c:v>41851</c:v>
                </c:pt>
                <c:pt idx="65">
                  <c:v>41882</c:v>
                </c:pt>
                <c:pt idx="66">
                  <c:v>41912</c:v>
                </c:pt>
                <c:pt idx="67">
                  <c:v>41943</c:v>
                </c:pt>
                <c:pt idx="68">
                  <c:v>41971</c:v>
                </c:pt>
                <c:pt idx="69">
                  <c:v>42004</c:v>
                </c:pt>
                <c:pt idx="70">
                  <c:v>42035</c:v>
                </c:pt>
                <c:pt idx="71">
                  <c:v>42063</c:v>
                </c:pt>
                <c:pt idx="72">
                  <c:v>42094</c:v>
                </c:pt>
                <c:pt idx="73">
                  <c:v>42124</c:v>
                </c:pt>
                <c:pt idx="74">
                  <c:v>42155</c:v>
                </c:pt>
                <c:pt idx="75">
                  <c:v>42185</c:v>
                </c:pt>
                <c:pt idx="76">
                  <c:v>42216</c:v>
                </c:pt>
                <c:pt idx="77">
                  <c:v>42247</c:v>
                </c:pt>
                <c:pt idx="78">
                  <c:v>42277</c:v>
                </c:pt>
                <c:pt idx="79">
                  <c:v>42308</c:v>
                </c:pt>
                <c:pt idx="80">
                  <c:v>42338</c:v>
                </c:pt>
                <c:pt idx="81">
                  <c:v>42369</c:v>
                </c:pt>
                <c:pt idx="82">
                  <c:v>42400</c:v>
                </c:pt>
                <c:pt idx="83">
                  <c:v>42429</c:v>
                </c:pt>
                <c:pt idx="84">
                  <c:v>42460</c:v>
                </c:pt>
                <c:pt idx="85">
                  <c:v>42490</c:v>
                </c:pt>
                <c:pt idx="86">
                  <c:v>42521</c:v>
                </c:pt>
                <c:pt idx="87">
                  <c:v>42551</c:v>
                </c:pt>
                <c:pt idx="88">
                  <c:v>42582</c:v>
                </c:pt>
                <c:pt idx="89">
                  <c:v>42613</c:v>
                </c:pt>
                <c:pt idx="90">
                  <c:v>42643</c:v>
                </c:pt>
                <c:pt idx="91">
                  <c:v>42674</c:v>
                </c:pt>
                <c:pt idx="92">
                  <c:v>42704</c:v>
                </c:pt>
                <c:pt idx="93">
                  <c:v>42735</c:v>
                </c:pt>
                <c:pt idx="94">
                  <c:v>42766</c:v>
                </c:pt>
                <c:pt idx="95">
                  <c:v>42794</c:v>
                </c:pt>
                <c:pt idx="96">
                  <c:v>42825</c:v>
                </c:pt>
                <c:pt idx="97">
                  <c:v>42855</c:v>
                </c:pt>
                <c:pt idx="98">
                  <c:v>42886</c:v>
                </c:pt>
                <c:pt idx="99">
                  <c:v>42916</c:v>
                </c:pt>
                <c:pt idx="100">
                  <c:v>42947</c:v>
                </c:pt>
                <c:pt idx="101">
                  <c:v>42947</c:v>
                </c:pt>
                <c:pt idx="102">
                  <c:v>42978</c:v>
                </c:pt>
                <c:pt idx="103">
                  <c:v>43008</c:v>
                </c:pt>
                <c:pt idx="104">
                  <c:v>43039</c:v>
                </c:pt>
                <c:pt idx="105">
                  <c:v>43069</c:v>
                </c:pt>
                <c:pt idx="106">
                  <c:v>43100</c:v>
                </c:pt>
              </c:numCache>
            </c:numRef>
          </c:cat>
          <c:val>
            <c:numRef>
              <c:f>DUR!$O$5:$O$110</c:f>
              <c:numCache>
                <c:formatCode>General</c:formatCode>
                <c:ptCount val="106"/>
                <c:pt idx="0">
                  <c:v>12.853498335780714</c:v>
                </c:pt>
                <c:pt idx="1">
                  <c:v>13.452776037224936</c:v>
                </c:pt>
                <c:pt idx="2">
                  <c:v>13.913362662649991</c:v>
                </c:pt>
                <c:pt idx="3">
                  <c:v>13.3565896711244</c:v>
                </c:pt>
                <c:pt idx="4">
                  <c:v>12.437570828971033</c:v>
                </c:pt>
                <c:pt idx="5">
                  <c:v>12.351318518558646</c:v>
                </c:pt>
                <c:pt idx="6">
                  <c:v>12.367730384781403</c:v>
                </c:pt>
                <c:pt idx="7">
                  <c:v>12.452211432727655</c:v>
                </c:pt>
                <c:pt idx="8">
                  <c:v>12.563143316294529</c:v>
                </c:pt>
                <c:pt idx="9">
                  <c:v>12.604695175979108</c:v>
                </c:pt>
                <c:pt idx="10">
                  <c:v>12.687841283955922</c:v>
                </c:pt>
                <c:pt idx="11">
                  <c:v>12.778420276680174</c:v>
                </c:pt>
                <c:pt idx="12">
                  <c:v>12.814681832483918</c:v>
                </c:pt>
                <c:pt idx="13">
                  <c:v>12.902783290299006</c:v>
                </c:pt>
                <c:pt idx="14">
                  <c:v>12.995697168109874</c:v>
                </c:pt>
                <c:pt idx="15">
                  <c:v>12.978329458414054</c:v>
                </c:pt>
                <c:pt idx="16">
                  <c:v>13.046107209419725</c:v>
                </c:pt>
                <c:pt idx="17">
                  <c:v>13.203467576655031</c:v>
                </c:pt>
                <c:pt idx="18">
                  <c:v>13.271107387667211</c:v>
                </c:pt>
                <c:pt idx="19">
                  <c:v>13.335470823606904</c:v>
                </c:pt>
                <c:pt idx="20">
                  <c:v>13.377771121856835</c:v>
                </c:pt>
                <c:pt idx="21">
                  <c:v>13.384653821318656</c:v>
                </c:pt>
                <c:pt idx="22">
                  <c:v>13.441853535124507</c:v>
                </c:pt>
                <c:pt idx="23">
                  <c:v>13.614423003939583</c:v>
                </c:pt>
                <c:pt idx="24">
                  <c:v>13.622176872307973</c:v>
                </c:pt>
                <c:pt idx="25">
                  <c:v>13.664570669642911</c:v>
                </c:pt>
                <c:pt idx="26">
                  <c:v>13.768623455673987</c:v>
                </c:pt>
                <c:pt idx="27">
                  <c:v>13.770929259309703</c:v>
                </c:pt>
                <c:pt idx="28">
                  <c:v>13.805986615158261</c:v>
                </c:pt>
                <c:pt idx="29">
                  <c:v>13.873344709543064</c:v>
                </c:pt>
                <c:pt idx="30">
                  <c:v>13.871791228103833</c:v>
                </c:pt>
                <c:pt idx="31">
                  <c:v>13.873722679893078</c:v>
                </c:pt>
                <c:pt idx="32">
                  <c:v>13.964161997358268</c:v>
                </c:pt>
                <c:pt idx="33">
                  <c:v>13.964345675557094</c:v>
                </c:pt>
                <c:pt idx="34">
                  <c:v>13.97933358040391</c:v>
                </c:pt>
                <c:pt idx="35">
                  <c:v>14.031806969015253</c:v>
                </c:pt>
                <c:pt idx="36">
                  <c:v>14.02744218258074</c:v>
                </c:pt>
                <c:pt idx="37">
                  <c:v>14.049602134511568</c:v>
                </c:pt>
                <c:pt idx="38" formatCode="0.0000">
                  <c:v>14.101141455677427</c:v>
                </c:pt>
                <c:pt idx="39" formatCode="0.0000">
                  <c:v>14.112946407701832</c:v>
                </c:pt>
                <c:pt idx="40" formatCode="0.0000">
                  <c:v>14.132788611883434</c:v>
                </c:pt>
                <c:pt idx="41" formatCode="0.0000">
                  <c:v>14.194259966549714</c:v>
                </c:pt>
                <c:pt idx="42" formatCode="0.0000">
                  <c:v>14.204808426526917</c:v>
                </c:pt>
                <c:pt idx="43" formatCode="0.0000">
                  <c:v>14.22524481085105</c:v>
                </c:pt>
                <c:pt idx="44" formatCode="0.0000">
                  <c:v>14.268875671868125</c:v>
                </c:pt>
                <c:pt idx="45" formatCode="0.0000">
                  <c:v>14.550884601002634</c:v>
                </c:pt>
                <c:pt idx="46" formatCode="0.0000">
                  <c:v>14.563548915410573</c:v>
                </c:pt>
                <c:pt idx="47" formatCode="0.0000">
                  <c:v>14.593705850461355</c:v>
                </c:pt>
                <c:pt idx="48" formatCode="0.0000">
                  <c:v>14.585267676826255</c:v>
                </c:pt>
                <c:pt idx="49" formatCode="0.0000">
                  <c:v>14.583224172011811</c:v>
                </c:pt>
                <c:pt idx="50" formatCode="0.0000">
                  <c:v>14.59901797429273</c:v>
                </c:pt>
                <c:pt idx="51" formatCode="0.0000">
                  <c:v>14.560961394087235</c:v>
                </c:pt>
                <c:pt idx="52" formatCode="0.0000">
                  <c:v>14.532040552638048</c:v>
                </c:pt>
                <c:pt idx="53" formatCode="0.0000">
                  <c:v>14.539387189439815</c:v>
                </c:pt>
                <c:pt idx="54" formatCode="0.0000">
                  <c:v>14.510880847201388</c:v>
                </c:pt>
                <c:pt idx="55" formatCode="0.0000">
                  <c:v>14.467208829397569</c:v>
                </c:pt>
                <c:pt idx="56" formatCode="0.0000">
                  <c:v>14.318472958068593</c:v>
                </c:pt>
                <c:pt idx="57" formatCode="0.0000">
                  <c:v>14.243810832139161</c:v>
                </c:pt>
                <c:pt idx="58" formatCode="0.0000">
                  <c:v>14.165749515895024</c:v>
                </c:pt>
                <c:pt idx="59" formatCode="0.0000">
                  <c:v>14.165749515895024</c:v>
                </c:pt>
                <c:pt idx="60" formatCode="0.0000">
                  <c:v>14.119861828205519</c:v>
                </c:pt>
                <c:pt idx="61" formatCode="0.0000">
                  <c:v>14.046068975028927</c:v>
                </c:pt>
                <c:pt idx="62" formatCode="0.0000">
                  <c:v>14.046068975028927</c:v>
                </c:pt>
                <c:pt idx="63" formatCode="0.0000">
                  <c:v>13.904572207923078</c:v>
                </c:pt>
                <c:pt idx="64" formatCode="0.0000">
                  <c:v>13.837504089113986</c:v>
                </c:pt>
                <c:pt idx="65" formatCode="0.0000">
                  <c:v>13.779472148246509</c:v>
                </c:pt>
                <c:pt idx="66" formatCode="0.0000">
                  <c:v>13.727149917912405</c:v>
                </c:pt>
                <c:pt idx="67" formatCode="0.0000">
                  <c:v>13.679245076790522</c:v>
                </c:pt>
                <c:pt idx="68" formatCode="0.0000">
                  <c:v>13.678492853166139</c:v>
                </c:pt>
                <c:pt idx="69" formatCode="0.0000">
                  <c:v>13.678492853166139</c:v>
                </c:pt>
                <c:pt idx="70" formatCode="0.0000">
                  <c:v>13.678492853166139</c:v>
                </c:pt>
                <c:pt idx="71" formatCode="0.0000">
                  <c:v>13.699900336145152</c:v>
                </c:pt>
                <c:pt idx="72" formatCode="0.0000">
                  <c:v>13.752400595829805</c:v>
                </c:pt>
                <c:pt idx="73" formatCode="0.0000">
                  <c:v>13.764186403339112</c:v>
                </c:pt>
                <c:pt idx="74" formatCode="0.0000">
                  <c:v>13.782508071158658</c:v>
                </c:pt>
                <c:pt idx="75" formatCode="0.0000">
                  <c:v>13.793845167659688</c:v>
                </c:pt>
                <c:pt idx="76" formatCode="0.0000">
                  <c:v>13.80746302665599</c:v>
                </c:pt>
                <c:pt idx="77" formatCode="0.0000">
                  <c:v>13.839961650494976</c:v>
                </c:pt>
                <c:pt idx="78" formatCode="0.0000">
                  <c:v>13.884550161548711</c:v>
                </c:pt>
                <c:pt idx="79" formatCode="0.0000">
                  <c:v>15.136834450207123</c:v>
                </c:pt>
                <c:pt idx="80" formatCode="0.0000">
                  <c:v>15.183532213695949</c:v>
                </c:pt>
                <c:pt idx="81" formatCode="0.0000">
                  <c:v>15.163355923255301</c:v>
                </c:pt>
                <c:pt idx="82" formatCode="0.0000">
                  <c:v>15.166727410194197</c:v>
                </c:pt>
                <c:pt idx="83" formatCode="0.0000">
                  <c:v>15.104324563082944</c:v>
                </c:pt>
                <c:pt idx="84" formatCode="0.0000">
                  <c:v>15.104445900177652</c:v>
                </c:pt>
                <c:pt idx="85" formatCode="0.0000">
                  <c:v>14.986477446292998</c:v>
                </c:pt>
                <c:pt idx="86" formatCode="0.0000">
                  <c:v>15.039147599215152</c:v>
                </c:pt>
                <c:pt idx="87" formatCode="0.0000">
                  <c:v>14.890523816628859</c:v>
                </c:pt>
                <c:pt idx="88" formatCode="0.0000">
                  <c:v>14.711826096671086</c:v>
                </c:pt>
                <c:pt idx="89" formatCode="0.0000">
                  <c:v>14.632204370253433</c:v>
                </c:pt>
                <c:pt idx="90" formatCode="0.0000">
                  <c:v>14.426768912306606</c:v>
                </c:pt>
                <c:pt idx="91" formatCode="0.0000">
                  <c:v>14.357154940494492</c:v>
                </c:pt>
                <c:pt idx="92" formatCode="0.0000">
                  <c:v>14.193482302357435</c:v>
                </c:pt>
                <c:pt idx="93" formatCode="0.0000">
                  <c:v>14.10692384445673</c:v>
                </c:pt>
                <c:pt idx="94" formatCode="0.0000">
                  <c:v>13.998755767061164</c:v>
                </c:pt>
                <c:pt idx="95" formatCode="0.0000">
                  <c:v>13.901290827502402</c:v>
                </c:pt>
                <c:pt idx="96" formatCode="0.0000">
                  <c:v>13.715947003795669</c:v>
                </c:pt>
                <c:pt idx="97" formatCode="0.0000">
                  <c:v>13.652279436292167</c:v>
                </c:pt>
                <c:pt idx="98" formatCode="0.0000">
                  <c:v>13.632974888114502</c:v>
                </c:pt>
                <c:pt idx="99" formatCode="0.0000">
                  <c:v>13.592067517973483</c:v>
                </c:pt>
                <c:pt idx="100" formatCode="0.0000">
                  <c:v>13.592067517973483</c:v>
                </c:pt>
                <c:pt idx="101" formatCode="0.0000">
                  <c:v>13.526951529132464</c:v>
                </c:pt>
                <c:pt idx="102" formatCode="0.0000">
                  <c:v>13.505456345331378</c:v>
                </c:pt>
                <c:pt idx="103" formatCode="0.0000">
                  <c:v>13.466384822965264</c:v>
                </c:pt>
                <c:pt idx="104" formatCode="0.0000">
                  <c:v>13.390666360683435</c:v>
                </c:pt>
                <c:pt idx="105" formatCode="0.0000">
                  <c:v>13.390666360683435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F4B-4B6D-9300-1D8B39B5691A}"/>
            </c:ext>
          </c:extLst>
        </c:ser>
        <c:ser>
          <c:idx val="4"/>
          <c:order val="4"/>
          <c:spPr>
            <a:ln w="12700">
              <a:solidFill>
                <a:srgbClr val="800080"/>
              </a:solidFill>
              <a:prstDash val="solid"/>
            </a:ln>
          </c:spPr>
          <c:marker>
            <c:symbol val="none"/>
          </c:marker>
          <c:cat>
            <c:numRef>
              <c:f>DUR!$K$4:$K$110</c:f>
              <c:numCache>
                <c:formatCode>dd\-mmm\-yy</c:formatCode>
                <c:ptCount val="107"/>
                <c:pt idx="0">
                  <c:v>39903</c:v>
                </c:pt>
                <c:pt idx="1">
                  <c:v>39933</c:v>
                </c:pt>
                <c:pt idx="2">
                  <c:v>39964</c:v>
                </c:pt>
                <c:pt idx="3">
                  <c:v>39994</c:v>
                </c:pt>
                <c:pt idx="4">
                  <c:v>40024</c:v>
                </c:pt>
                <c:pt idx="5">
                  <c:v>40056</c:v>
                </c:pt>
                <c:pt idx="6">
                  <c:v>40086</c:v>
                </c:pt>
                <c:pt idx="7">
                  <c:v>40116</c:v>
                </c:pt>
                <c:pt idx="8">
                  <c:v>40147</c:v>
                </c:pt>
                <c:pt idx="9">
                  <c:v>40177</c:v>
                </c:pt>
                <c:pt idx="10">
                  <c:v>40209</c:v>
                </c:pt>
                <c:pt idx="11">
                  <c:v>40237</c:v>
                </c:pt>
                <c:pt idx="12">
                  <c:v>40268</c:v>
                </c:pt>
                <c:pt idx="13">
                  <c:v>40298</c:v>
                </c:pt>
                <c:pt idx="14">
                  <c:v>40329</c:v>
                </c:pt>
                <c:pt idx="15">
                  <c:v>40359</c:v>
                </c:pt>
                <c:pt idx="16">
                  <c:v>40390</c:v>
                </c:pt>
                <c:pt idx="17">
                  <c:v>40421</c:v>
                </c:pt>
                <c:pt idx="18">
                  <c:v>40451</c:v>
                </c:pt>
                <c:pt idx="19">
                  <c:v>40482</c:v>
                </c:pt>
                <c:pt idx="20">
                  <c:v>40512</c:v>
                </c:pt>
                <c:pt idx="21">
                  <c:v>40542</c:v>
                </c:pt>
                <c:pt idx="22">
                  <c:v>40574</c:v>
                </c:pt>
                <c:pt idx="23">
                  <c:v>40602</c:v>
                </c:pt>
                <c:pt idx="24">
                  <c:v>40633</c:v>
                </c:pt>
                <c:pt idx="25">
                  <c:v>40663</c:v>
                </c:pt>
                <c:pt idx="26">
                  <c:v>40694</c:v>
                </c:pt>
                <c:pt idx="27">
                  <c:v>40724</c:v>
                </c:pt>
                <c:pt idx="28">
                  <c:v>40755</c:v>
                </c:pt>
                <c:pt idx="29">
                  <c:v>40786</c:v>
                </c:pt>
                <c:pt idx="30">
                  <c:v>40816</c:v>
                </c:pt>
                <c:pt idx="31">
                  <c:v>40847</c:v>
                </c:pt>
                <c:pt idx="32">
                  <c:v>40877</c:v>
                </c:pt>
                <c:pt idx="33">
                  <c:v>40907</c:v>
                </c:pt>
                <c:pt idx="34">
                  <c:v>40939</c:v>
                </c:pt>
                <c:pt idx="35">
                  <c:v>40968</c:v>
                </c:pt>
                <c:pt idx="36">
                  <c:v>40999</c:v>
                </c:pt>
                <c:pt idx="37">
                  <c:v>41029</c:v>
                </c:pt>
                <c:pt idx="38">
                  <c:v>41060</c:v>
                </c:pt>
                <c:pt idx="39">
                  <c:v>41090</c:v>
                </c:pt>
                <c:pt idx="40">
                  <c:v>41121</c:v>
                </c:pt>
                <c:pt idx="41">
                  <c:v>41152</c:v>
                </c:pt>
                <c:pt idx="42">
                  <c:v>41182</c:v>
                </c:pt>
                <c:pt idx="43">
                  <c:v>41213</c:v>
                </c:pt>
                <c:pt idx="44">
                  <c:v>41243</c:v>
                </c:pt>
                <c:pt idx="45">
                  <c:v>41273</c:v>
                </c:pt>
                <c:pt idx="46">
                  <c:v>41305</c:v>
                </c:pt>
                <c:pt idx="47">
                  <c:v>41333</c:v>
                </c:pt>
                <c:pt idx="48">
                  <c:v>41364</c:v>
                </c:pt>
                <c:pt idx="49">
                  <c:v>41394</c:v>
                </c:pt>
                <c:pt idx="50">
                  <c:v>41425</c:v>
                </c:pt>
                <c:pt idx="51">
                  <c:v>41454</c:v>
                </c:pt>
                <c:pt idx="52">
                  <c:v>41486</c:v>
                </c:pt>
                <c:pt idx="53">
                  <c:v>41517</c:v>
                </c:pt>
                <c:pt idx="54">
                  <c:v>41547</c:v>
                </c:pt>
                <c:pt idx="55">
                  <c:v>41578</c:v>
                </c:pt>
                <c:pt idx="56">
                  <c:v>41608</c:v>
                </c:pt>
                <c:pt idx="57">
                  <c:v>41636</c:v>
                </c:pt>
                <c:pt idx="58">
                  <c:v>41670</c:v>
                </c:pt>
                <c:pt idx="59">
                  <c:v>41698</c:v>
                </c:pt>
                <c:pt idx="60">
                  <c:v>41729</c:v>
                </c:pt>
                <c:pt idx="61">
                  <c:v>41759</c:v>
                </c:pt>
                <c:pt idx="62">
                  <c:v>41790</c:v>
                </c:pt>
                <c:pt idx="63">
                  <c:v>41820</c:v>
                </c:pt>
                <c:pt idx="64">
                  <c:v>41851</c:v>
                </c:pt>
                <c:pt idx="65">
                  <c:v>41882</c:v>
                </c:pt>
                <c:pt idx="66">
                  <c:v>41912</c:v>
                </c:pt>
                <c:pt idx="67">
                  <c:v>41943</c:v>
                </c:pt>
                <c:pt idx="68">
                  <c:v>41971</c:v>
                </c:pt>
                <c:pt idx="69">
                  <c:v>42004</c:v>
                </c:pt>
                <c:pt idx="70">
                  <c:v>42035</c:v>
                </c:pt>
                <c:pt idx="71">
                  <c:v>42063</c:v>
                </c:pt>
                <c:pt idx="72">
                  <c:v>42094</c:v>
                </c:pt>
                <c:pt idx="73">
                  <c:v>42124</c:v>
                </c:pt>
                <c:pt idx="74">
                  <c:v>42155</c:v>
                </c:pt>
                <c:pt idx="75">
                  <c:v>42185</c:v>
                </c:pt>
                <c:pt idx="76">
                  <c:v>42216</c:v>
                </c:pt>
                <c:pt idx="77">
                  <c:v>42247</c:v>
                </c:pt>
                <c:pt idx="78">
                  <c:v>42277</c:v>
                </c:pt>
                <c:pt idx="79">
                  <c:v>42308</c:v>
                </c:pt>
                <c:pt idx="80">
                  <c:v>42338</c:v>
                </c:pt>
                <c:pt idx="81">
                  <c:v>42369</c:v>
                </c:pt>
                <c:pt idx="82">
                  <c:v>42400</c:v>
                </c:pt>
                <c:pt idx="83">
                  <c:v>42429</c:v>
                </c:pt>
                <c:pt idx="84">
                  <c:v>42460</c:v>
                </c:pt>
                <c:pt idx="85">
                  <c:v>42490</c:v>
                </c:pt>
                <c:pt idx="86">
                  <c:v>42521</c:v>
                </c:pt>
                <c:pt idx="87">
                  <c:v>42551</c:v>
                </c:pt>
                <c:pt idx="88">
                  <c:v>42582</c:v>
                </c:pt>
                <c:pt idx="89">
                  <c:v>42613</c:v>
                </c:pt>
                <c:pt idx="90">
                  <c:v>42643</c:v>
                </c:pt>
                <c:pt idx="91">
                  <c:v>42674</c:v>
                </c:pt>
                <c:pt idx="92">
                  <c:v>42704</c:v>
                </c:pt>
                <c:pt idx="93">
                  <c:v>42735</c:v>
                </c:pt>
                <c:pt idx="94">
                  <c:v>42766</c:v>
                </c:pt>
                <c:pt idx="95">
                  <c:v>42794</c:v>
                </c:pt>
                <c:pt idx="96">
                  <c:v>42825</c:v>
                </c:pt>
                <c:pt idx="97">
                  <c:v>42855</c:v>
                </c:pt>
                <c:pt idx="98">
                  <c:v>42886</c:v>
                </c:pt>
                <c:pt idx="99">
                  <c:v>42916</c:v>
                </c:pt>
                <c:pt idx="100">
                  <c:v>42947</c:v>
                </c:pt>
                <c:pt idx="101">
                  <c:v>42947</c:v>
                </c:pt>
                <c:pt idx="102">
                  <c:v>42978</c:v>
                </c:pt>
                <c:pt idx="103">
                  <c:v>43008</c:v>
                </c:pt>
                <c:pt idx="104">
                  <c:v>43039</c:v>
                </c:pt>
                <c:pt idx="105">
                  <c:v>43069</c:v>
                </c:pt>
                <c:pt idx="106">
                  <c:v>43100</c:v>
                </c:pt>
              </c:numCache>
            </c:numRef>
          </c:cat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F4B-4B6D-9300-1D8B39B5691A}"/>
            </c:ext>
          </c:extLst>
        </c:ser>
        <c:ser>
          <c:idx val="5"/>
          <c:order val="5"/>
          <c:marker>
            <c:symbol val="none"/>
          </c:marker>
          <c:cat>
            <c:numRef>
              <c:f>DUR!$K$4:$K$110</c:f>
              <c:numCache>
                <c:formatCode>dd\-mmm\-yy</c:formatCode>
                <c:ptCount val="107"/>
                <c:pt idx="0">
                  <c:v>39903</c:v>
                </c:pt>
                <c:pt idx="1">
                  <c:v>39933</c:v>
                </c:pt>
                <c:pt idx="2">
                  <c:v>39964</c:v>
                </c:pt>
                <c:pt idx="3">
                  <c:v>39994</c:v>
                </c:pt>
                <c:pt idx="4">
                  <c:v>40024</c:v>
                </c:pt>
                <c:pt idx="5">
                  <c:v>40056</c:v>
                </c:pt>
                <c:pt idx="6">
                  <c:v>40086</c:v>
                </c:pt>
                <c:pt idx="7">
                  <c:v>40116</c:v>
                </c:pt>
                <c:pt idx="8">
                  <c:v>40147</c:v>
                </c:pt>
                <c:pt idx="9">
                  <c:v>40177</c:v>
                </c:pt>
                <c:pt idx="10">
                  <c:v>40209</c:v>
                </c:pt>
                <c:pt idx="11">
                  <c:v>40237</c:v>
                </c:pt>
                <c:pt idx="12">
                  <c:v>40268</c:v>
                </c:pt>
                <c:pt idx="13">
                  <c:v>40298</c:v>
                </c:pt>
                <c:pt idx="14">
                  <c:v>40329</c:v>
                </c:pt>
                <c:pt idx="15">
                  <c:v>40359</c:v>
                </c:pt>
                <c:pt idx="16">
                  <c:v>40390</c:v>
                </c:pt>
                <c:pt idx="17">
                  <c:v>40421</c:v>
                </c:pt>
                <c:pt idx="18">
                  <c:v>40451</c:v>
                </c:pt>
                <c:pt idx="19">
                  <c:v>40482</c:v>
                </c:pt>
                <c:pt idx="20">
                  <c:v>40512</c:v>
                </c:pt>
                <c:pt idx="21">
                  <c:v>40542</c:v>
                </c:pt>
                <c:pt idx="22">
                  <c:v>40574</c:v>
                </c:pt>
                <c:pt idx="23">
                  <c:v>40602</c:v>
                </c:pt>
                <c:pt idx="24">
                  <c:v>40633</c:v>
                </c:pt>
                <c:pt idx="25">
                  <c:v>40663</c:v>
                </c:pt>
                <c:pt idx="26">
                  <c:v>40694</c:v>
                </c:pt>
                <c:pt idx="27">
                  <c:v>40724</c:v>
                </c:pt>
                <c:pt idx="28">
                  <c:v>40755</c:v>
                </c:pt>
                <c:pt idx="29">
                  <c:v>40786</c:v>
                </c:pt>
                <c:pt idx="30">
                  <c:v>40816</c:v>
                </c:pt>
                <c:pt idx="31">
                  <c:v>40847</c:v>
                </c:pt>
                <c:pt idx="32">
                  <c:v>40877</c:v>
                </c:pt>
                <c:pt idx="33">
                  <c:v>40907</c:v>
                </c:pt>
                <c:pt idx="34">
                  <c:v>40939</c:v>
                </c:pt>
                <c:pt idx="35">
                  <c:v>40968</c:v>
                </c:pt>
                <c:pt idx="36">
                  <c:v>40999</c:v>
                </c:pt>
                <c:pt idx="37">
                  <c:v>41029</c:v>
                </c:pt>
                <c:pt idx="38">
                  <c:v>41060</c:v>
                </c:pt>
                <c:pt idx="39">
                  <c:v>41090</c:v>
                </c:pt>
                <c:pt idx="40">
                  <c:v>41121</c:v>
                </c:pt>
                <c:pt idx="41">
                  <c:v>41152</c:v>
                </c:pt>
                <c:pt idx="42">
                  <c:v>41182</c:v>
                </c:pt>
                <c:pt idx="43">
                  <c:v>41213</c:v>
                </c:pt>
                <c:pt idx="44">
                  <c:v>41243</c:v>
                </c:pt>
                <c:pt idx="45">
                  <c:v>41273</c:v>
                </c:pt>
                <c:pt idx="46">
                  <c:v>41305</c:v>
                </c:pt>
                <c:pt idx="47">
                  <c:v>41333</c:v>
                </c:pt>
                <c:pt idx="48">
                  <c:v>41364</c:v>
                </c:pt>
                <c:pt idx="49">
                  <c:v>41394</c:v>
                </c:pt>
                <c:pt idx="50">
                  <c:v>41425</c:v>
                </c:pt>
                <c:pt idx="51">
                  <c:v>41454</c:v>
                </c:pt>
                <c:pt idx="52">
                  <c:v>41486</c:v>
                </c:pt>
                <c:pt idx="53">
                  <c:v>41517</c:v>
                </c:pt>
                <c:pt idx="54">
                  <c:v>41547</c:v>
                </c:pt>
                <c:pt idx="55">
                  <c:v>41578</c:v>
                </c:pt>
                <c:pt idx="56">
                  <c:v>41608</c:v>
                </c:pt>
                <c:pt idx="57">
                  <c:v>41636</c:v>
                </c:pt>
                <c:pt idx="58">
                  <c:v>41670</c:v>
                </c:pt>
                <c:pt idx="59">
                  <c:v>41698</c:v>
                </c:pt>
                <c:pt idx="60">
                  <c:v>41729</c:v>
                </c:pt>
                <c:pt idx="61">
                  <c:v>41759</c:v>
                </c:pt>
                <c:pt idx="62">
                  <c:v>41790</c:v>
                </c:pt>
                <c:pt idx="63">
                  <c:v>41820</c:v>
                </c:pt>
                <c:pt idx="64">
                  <c:v>41851</c:v>
                </c:pt>
                <c:pt idx="65">
                  <c:v>41882</c:v>
                </c:pt>
                <c:pt idx="66">
                  <c:v>41912</c:v>
                </c:pt>
                <c:pt idx="67">
                  <c:v>41943</c:v>
                </c:pt>
                <c:pt idx="68">
                  <c:v>41971</c:v>
                </c:pt>
                <c:pt idx="69">
                  <c:v>42004</c:v>
                </c:pt>
                <c:pt idx="70">
                  <c:v>42035</c:v>
                </c:pt>
                <c:pt idx="71">
                  <c:v>42063</c:v>
                </c:pt>
                <c:pt idx="72">
                  <c:v>42094</c:v>
                </c:pt>
                <c:pt idx="73">
                  <c:v>42124</c:v>
                </c:pt>
                <c:pt idx="74">
                  <c:v>42155</c:v>
                </c:pt>
                <c:pt idx="75">
                  <c:v>42185</c:v>
                </c:pt>
                <c:pt idx="76">
                  <c:v>42216</c:v>
                </c:pt>
                <c:pt idx="77">
                  <c:v>42247</c:v>
                </c:pt>
                <c:pt idx="78">
                  <c:v>42277</c:v>
                </c:pt>
                <c:pt idx="79">
                  <c:v>42308</c:v>
                </c:pt>
                <c:pt idx="80">
                  <c:v>42338</c:v>
                </c:pt>
                <c:pt idx="81">
                  <c:v>42369</c:v>
                </c:pt>
                <c:pt idx="82">
                  <c:v>42400</c:v>
                </c:pt>
                <c:pt idx="83">
                  <c:v>42429</c:v>
                </c:pt>
                <c:pt idx="84">
                  <c:v>42460</c:v>
                </c:pt>
                <c:pt idx="85">
                  <c:v>42490</c:v>
                </c:pt>
                <c:pt idx="86">
                  <c:v>42521</c:v>
                </c:pt>
                <c:pt idx="87">
                  <c:v>42551</c:v>
                </c:pt>
                <c:pt idx="88">
                  <c:v>42582</c:v>
                </c:pt>
                <c:pt idx="89">
                  <c:v>42613</c:v>
                </c:pt>
                <c:pt idx="90">
                  <c:v>42643</c:v>
                </c:pt>
                <c:pt idx="91">
                  <c:v>42674</c:v>
                </c:pt>
                <c:pt idx="92">
                  <c:v>42704</c:v>
                </c:pt>
                <c:pt idx="93">
                  <c:v>42735</c:v>
                </c:pt>
                <c:pt idx="94">
                  <c:v>42766</c:v>
                </c:pt>
                <c:pt idx="95">
                  <c:v>42794</c:v>
                </c:pt>
                <c:pt idx="96">
                  <c:v>42825</c:v>
                </c:pt>
                <c:pt idx="97">
                  <c:v>42855</c:v>
                </c:pt>
                <c:pt idx="98">
                  <c:v>42886</c:v>
                </c:pt>
                <c:pt idx="99">
                  <c:v>42916</c:v>
                </c:pt>
                <c:pt idx="100">
                  <c:v>42947</c:v>
                </c:pt>
                <c:pt idx="101">
                  <c:v>42947</c:v>
                </c:pt>
                <c:pt idx="102">
                  <c:v>42978</c:v>
                </c:pt>
                <c:pt idx="103">
                  <c:v>43008</c:v>
                </c:pt>
                <c:pt idx="104">
                  <c:v>43039</c:v>
                </c:pt>
                <c:pt idx="105">
                  <c:v>43069</c:v>
                </c:pt>
                <c:pt idx="106">
                  <c:v>43100</c:v>
                </c:pt>
              </c:numCache>
            </c:num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CF4B-4B6D-9300-1D8B39B56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9027072"/>
        <c:axId val="469028864"/>
      </c:lineChart>
      <c:dateAx>
        <c:axId val="469027072"/>
        <c:scaling>
          <c:orientation val="minMax"/>
          <c:max val="43132"/>
          <c:min val="39873"/>
        </c:scaling>
        <c:delete val="0"/>
        <c:axPos val="b"/>
        <c:numFmt formatCode="[$-409]d\-mmm\-yy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9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Armenian"/>
                <a:ea typeface="Arial Armenian"/>
                <a:cs typeface="Arial Armenian"/>
              </a:defRPr>
            </a:pPr>
            <a:endParaRPr lang="en-US"/>
          </a:p>
        </c:txPr>
        <c:crossAx val="469028864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469028864"/>
        <c:scaling>
          <c:orientation val="minMax"/>
          <c:max val="17"/>
          <c:min val="2"/>
        </c:scaling>
        <c:delete val="0"/>
        <c:axPos val="l"/>
        <c:majorGridlines>
          <c:spPr>
            <a:ln w="3175">
              <a:solidFill>
                <a:srgbClr val="CCCCFF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 Armenian"/>
                <a:ea typeface="Arial Armenian"/>
                <a:cs typeface="Arial Armenian"/>
              </a:defRPr>
            </a:pPr>
            <a:endParaRPr lang="en-US"/>
          </a:p>
        </c:txPr>
        <c:crossAx val="469027072"/>
        <c:crosses val="autoZero"/>
        <c:crossBetween val="between"/>
        <c:maj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454239197111854"/>
          <c:y val="8.9717046238785361E-3"/>
          <c:w val="4.7728267683014747E-2"/>
          <c:h val="0.201366568309396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 Armenian"/>
              <a:ea typeface="Arial Armenian"/>
              <a:cs typeface="Arial Armeni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 Armenian"/>
          <a:ea typeface="Arial Armenian"/>
          <a:cs typeface="Arial Armenian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12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118</xdr:row>
      <xdr:rowOff>104775</xdr:rowOff>
    </xdr:from>
    <xdr:to>
      <xdr:col>21</xdr:col>
      <xdr:colOff>95250</xdr:colOff>
      <xdr:row>142</xdr:row>
      <xdr:rowOff>133350</xdr:rowOff>
    </xdr:to>
    <xdr:graphicFrame macro="">
      <xdr:nvGraphicFramePr>
        <xdr:cNvPr id="10493185" name="Chart 2">
          <a:extLst>
            <a:ext uri="{FF2B5EF4-FFF2-40B4-BE49-F238E27FC236}">
              <a16:creationId xmlns:a16="http://schemas.microsoft.com/office/drawing/2014/main" id="{00000000-0008-0000-0000-0000011DA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18"/>
  <sheetViews>
    <sheetView zoomScaleNormal="100" workbookViewId="0">
      <selection activeCell="M7" sqref="M7"/>
    </sheetView>
  </sheetViews>
  <sheetFormatPr defaultRowHeight="15" x14ac:dyDescent="0.2"/>
  <cols>
    <col min="1" max="1" width="9.875" bestFit="1" customWidth="1"/>
    <col min="3" max="3" width="9.375" bestFit="1" customWidth="1"/>
    <col min="4" max="4" width="10.875" bestFit="1" customWidth="1"/>
    <col min="5" max="5" width="10.25" bestFit="1" customWidth="1"/>
    <col min="10" max="10" width="9.25" customWidth="1"/>
    <col min="11" max="11" width="12.125" bestFit="1" customWidth="1"/>
    <col min="12" max="12" width="9.375" bestFit="1" customWidth="1"/>
    <col min="15" max="15" width="9.375" bestFit="1" customWidth="1"/>
  </cols>
  <sheetData>
    <row r="1" spans="1:15" x14ac:dyDescent="0.2">
      <c r="B1" t="s">
        <v>1</v>
      </c>
      <c r="C1" t="s">
        <v>2</v>
      </c>
      <c r="D1" t="s">
        <v>3</v>
      </c>
    </row>
    <row r="3" spans="1:15" x14ac:dyDescent="0.2">
      <c r="B3" t="s">
        <v>1</v>
      </c>
      <c r="C3" t="s">
        <v>2</v>
      </c>
      <c r="E3" t="s">
        <v>5</v>
      </c>
      <c r="L3" t="s">
        <v>1</v>
      </c>
      <c r="M3" t="s">
        <v>2</v>
      </c>
      <c r="N3" t="s">
        <v>4</v>
      </c>
      <c r="O3" t="str">
        <f>E3</f>
        <v>ir</v>
      </c>
    </row>
    <row r="4" spans="1:15" ht="18.75" thickBot="1" x14ac:dyDescent="0.3">
      <c r="A4" s="10">
        <v>39903</v>
      </c>
      <c r="B4">
        <v>4.2147024995054965</v>
      </c>
      <c r="C4">
        <v>5.9433662422251103</v>
      </c>
      <c r="D4" s="5">
        <v>0.11</v>
      </c>
      <c r="E4" s="4">
        <v>0.128777</v>
      </c>
      <c r="K4" s="10">
        <f>A4</f>
        <v>39903</v>
      </c>
      <c r="L4">
        <f>B4</f>
        <v>4.2147024995054965</v>
      </c>
      <c r="M4">
        <f>C4</f>
        <v>5.9433662422251103</v>
      </c>
      <c r="N4">
        <f>D4*100</f>
        <v>11</v>
      </c>
      <c r="O4">
        <f>E4*100</f>
        <v>12.877700000000001</v>
      </c>
    </row>
    <row r="5" spans="1:15" ht="18.75" thickBot="1" x14ac:dyDescent="0.3">
      <c r="A5" s="10">
        <v>39933</v>
      </c>
      <c r="B5">
        <v>4.058442980512222</v>
      </c>
      <c r="C5">
        <v>5.7398487607321966</v>
      </c>
      <c r="D5" s="5">
        <v>0.11</v>
      </c>
      <c r="E5" s="4">
        <v>0.12853498335780714</v>
      </c>
      <c r="K5" s="10">
        <f t="shared" ref="K5:K23" si="0">A5</f>
        <v>39933</v>
      </c>
      <c r="L5">
        <f t="shared" ref="L5:L23" si="1">B5</f>
        <v>4.058442980512222</v>
      </c>
      <c r="M5">
        <f t="shared" ref="M5:M23" si="2">C5</f>
        <v>5.7398487607321966</v>
      </c>
      <c r="N5">
        <f t="shared" ref="N5:N23" si="3">D5*100</f>
        <v>11</v>
      </c>
      <c r="O5">
        <f t="shared" ref="O5:O41" si="4">E5*100</f>
        <v>12.853498335780714</v>
      </c>
    </row>
    <row r="6" spans="1:15" ht="18.75" thickBot="1" x14ac:dyDescent="0.3">
      <c r="A6" s="10">
        <v>39964</v>
      </c>
      <c r="B6">
        <v>3.6478186071928969</v>
      </c>
      <c r="C6">
        <v>5.1349572100413914</v>
      </c>
      <c r="D6" s="5">
        <v>0.11393399999999999</v>
      </c>
      <c r="E6" s="4">
        <v>0.13452776037224937</v>
      </c>
      <c r="K6" s="10">
        <f t="shared" si="0"/>
        <v>39964</v>
      </c>
      <c r="L6">
        <f t="shared" si="1"/>
        <v>3.6478186071928969</v>
      </c>
      <c r="M6">
        <f t="shared" si="2"/>
        <v>5.1349572100413914</v>
      </c>
      <c r="N6">
        <f t="shared" si="3"/>
        <v>11.3934</v>
      </c>
      <c r="O6">
        <f t="shared" si="4"/>
        <v>13.452776037224936</v>
      </c>
    </row>
    <row r="7" spans="1:15" ht="18.75" thickBot="1" x14ac:dyDescent="0.3">
      <c r="A7" s="10">
        <v>39994</v>
      </c>
      <c r="B7">
        <v>3.642951975203784</v>
      </c>
      <c r="C7">
        <v>5.1215725088705808</v>
      </c>
      <c r="D7" s="5">
        <v>0.10840900000000001</v>
      </c>
      <c r="E7" s="4">
        <v>0.13913362662649992</v>
      </c>
      <c r="K7" s="10">
        <f t="shared" si="0"/>
        <v>39994</v>
      </c>
      <c r="L7">
        <f t="shared" si="1"/>
        <v>3.642951975203784</v>
      </c>
      <c r="M7">
        <f t="shared" si="2"/>
        <v>5.1215725088705808</v>
      </c>
      <c r="N7">
        <f t="shared" si="3"/>
        <v>10.840900000000001</v>
      </c>
      <c r="O7">
        <f t="shared" si="4"/>
        <v>13.913362662649991</v>
      </c>
    </row>
    <row r="8" spans="1:15" ht="18" x14ac:dyDescent="0.25">
      <c r="A8" s="10">
        <v>40024</v>
      </c>
      <c r="B8">
        <v>3.4912211037181358</v>
      </c>
      <c r="C8">
        <v>2.7142857142857144</v>
      </c>
      <c r="D8" s="6">
        <v>9.2758000000000007E-2</v>
      </c>
      <c r="E8" s="4">
        <v>0.133565896711244</v>
      </c>
      <c r="K8" s="10">
        <f t="shared" si="0"/>
        <v>40024</v>
      </c>
      <c r="L8">
        <f t="shared" si="1"/>
        <v>3.4912211037181358</v>
      </c>
      <c r="M8">
        <f t="shared" si="2"/>
        <v>2.7142857142857144</v>
      </c>
      <c r="N8">
        <f t="shared" si="3"/>
        <v>9.2758000000000003</v>
      </c>
      <c r="O8">
        <f t="shared" si="4"/>
        <v>13.3565896711244</v>
      </c>
    </row>
    <row r="9" spans="1:15" ht="18" x14ac:dyDescent="0.25">
      <c r="A9" s="10">
        <v>40056</v>
      </c>
      <c r="B9">
        <v>3.6706819354779889</v>
      </c>
      <c r="C9">
        <v>4.2695746140287394</v>
      </c>
      <c r="D9" s="6">
        <v>8.349733333333334E-2</v>
      </c>
      <c r="E9" s="4">
        <v>0.12437570828971034</v>
      </c>
      <c r="K9" s="10">
        <f t="shared" si="0"/>
        <v>40056</v>
      </c>
      <c r="L9">
        <f t="shared" si="1"/>
        <v>3.6706819354779889</v>
      </c>
      <c r="M9">
        <f t="shared" si="2"/>
        <v>4.2695746140287394</v>
      </c>
      <c r="N9">
        <f t="shared" si="3"/>
        <v>8.3497333333333348</v>
      </c>
      <c r="O9">
        <f t="shared" si="4"/>
        <v>12.437570828971033</v>
      </c>
    </row>
    <row r="10" spans="1:15" ht="18.75" thickBot="1" x14ac:dyDescent="0.3">
      <c r="A10" s="10">
        <v>40086</v>
      </c>
      <c r="B10">
        <v>3.7914253187685669</v>
      </c>
      <c r="C10">
        <v>4.3526660841395985</v>
      </c>
      <c r="D10" s="5">
        <v>7.6075749999999998E-2</v>
      </c>
      <c r="E10" s="4">
        <v>0.12351318518558646</v>
      </c>
      <c r="K10" s="10">
        <f t="shared" si="0"/>
        <v>40086</v>
      </c>
      <c r="L10">
        <f t="shared" si="1"/>
        <v>3.7914253187685669</v>
      </c>
      <c r="M10">
        <f t="shared" si="2"/>
        <v>4.3526660841395985</v>
      </c>
      <c r="N10">
        <f t="shared" si="3"/>
        <v>7.6075749999999998</v>
      </c>
      <c r="O10">
        <f t="shared" si="4"/>
        <v>12.351318518558646</v>
      </c>
    </row>
    <row r="11" spans="1:15" ht="18" x14ac:dyDescent="0.25">
      <c r="A11" s="10">
        <v>40116</v>
      </c>
      <c r="B11">
        <v>3.6997482751558244</v>
      </c>
      <c r="C11">
        <v>4.1999437683948546</v>
      </c>
      <c r="D11" s="6">
        <v>7.4299999999999991E-2</v>
      </c>
      <c r="E11" s="4">
        <v>0.12367730384781403</v>
      </c>
      <c r="K11" s="10">
        <f t="shared" si="0"/>
        <v>40116</v>
      </c>
      <c r="L11">
        <f t="shared" si="1"/>
        <v>3.6997482751558244</v>
      </c>
      <c r="M11">
        <f t="shared" si="2"/>
        <v>4.1999437683948546</v>
      </c>
      <c r="N11">
        <f t="shared" si="3"/>
        <v>7.4299999999999988</v>
      </c>
      <c r="O11">
        <f t="shared" si="4"/>
        <v>12.367730384781403</v>
      </c>
    </row>
    <row r="12" spans="1:15" ht="18" x14ac:dyDescent="0.25">
      <c r="A12" s="10">
        <v>40147</v>
      </c>
      <c r="B12">
        <v>3.492747689454315</v>
      </c>
      <c r="C12">
        <v>3.843212791090457</v>
      </c>
      <c r="D12" s="6">
        <v>8.5709999999999995E-2</v>
      </c>
      <c r="E12" s="4">
        <v>0.12452211432727654</v>
      </c>
      <c r="K12" s="10">
        <f t="shared" si="0"/>
        <v>40147</v>
      </c>
      <c r="L12">
        <f t="shared" si="1"/>
        <v>3.492747689454315</v>
      </c>
      <c r="M12">
        <f t="shared" si="2"/>
        <v>3.843212791090457</v>
      </c>
      <c r="N12">
        <f t="shared" si="3"/>
        <v>8.5709999999999997</v>
      </c>
      <c r="O12">
        <f t="shared" si="4"/>
        <v>12.452211432727655</v>
      </c>
    </row>
    <row r="13" spans="1:15" ht="18" x14ac:dyDescent="0.25">
      <c r="A13" s="10">
        <v>40177</v>
      </c>
      <c r="B13">
        <v>3.3193956012955321</v>
      </c>
      <c r="C13">
        <v>3.5545581953495664</v>
      </c>
      <c r="D13" s="6">
        <v>9.1259000000000007E-2</v>
      </c>
      <c r="E13" s="4">
        <v>0.12563143316294528</v>
      </c>
      <c r="K13" s="10">
        <f t="shared" si="0"/>
        <v>40177</v>
      </c>
      <c r="L13">
        <f t="shared" si="1"/>
        <v>3.3193956012955321</v>
      </c>
      <c r="M13">
        <f t="shared" si="2"/>
        <v>3.5545581953495664</v>
      </c>
      <c r="N13">
        <f t="shared" si="3"/>
        <v>9.1259000000000015</v>
      </c>
      <c r="O13">
        <f t="shared" si="4"/>
        <v>12.563143316294529</v>
      </c>
    </row>
    <row r="14" spans="1:15" ht="18" x14ac:dyDescent="0.25">
      <c r="A14" s="10">
        <v>40209</v>
      </c>
      <c r="B14">
        <v>3.2721726971717731</v>
      </c>
      <c r="C14" s="7">
        <v>3.4157603387436941</v>
      </c>
      <c r="D14" s="6">
        <v>9.0854000000000004E-2</v>
      </c>
      <c r="E14" s="4">
        <v>0.12604695175979108</v>
      </c>
      <c r="K14" s="10">
        <f t="shared" si="0"/>
        <v>40209</v>
      </c>
      <c r="L14">
        <f t="shared" si="1"/>
        <v>3.2721726971717731</v>
      </c>
      <c r="M14">
        <f t="shared" si="2"/>
        <v>3.4157603387436941</v>
      </c>
      <c r="N14">
        <f t="shared" si="3"/>
        <v>9.0853999999999999</v>
      </c>
      <c r="O14">
        <f t="shared" si="4"/>
        <v>12.604695175979108</v>
      </c>
    </row>
    <row r="15" spans="1:15" ht="18.75" thickBot="1" x14ac:dyDescent="0.3">
      <c r="A15" s="10">
        <v>40237</v>
      </c>
      <c r="B15">
        <v>3.2710686628428611</v>
      </c>
      <c r="C15">
        <v>3.2767575727177722</v>
      </c>
      <c r="D15" s="5">
        <v>9.1037000000000007E-2</v>
      </c>
      <c r="E15" s="4">
        <v>0.12687841283955922</v>
      </c>
      <c r="K15" s="10">
        <f t="shared" si="0"/>
        <v>40237</v>
      </c>
      <c r="L15">
        <f t="shared" si="1"/>
        <v>3.2710686628428611</v>
      </c>
      <c r="M15">
        <f t="shared" si="2"/>
        <v>3.2767575727177722</v>
      </c>
      <c r="N15">
        <f t="shared" si="3"/>
        <v>9.1036999999999999</v>
      </c>
      <c r="O15">
        <f t="shared" si="4"/>
        <v>12.687841283955922</v>
      </c>
    </row>
    <row r="16" spans="1:15" ht="18.75" thickBot="1" x14ac:dyDescent="0.3">
      <c r="A16" s="10">
        <v>40268</v>
      </c>
      <c r="B16">
        <v>3.2376228440541128</v>
      </c>
      <c r="C16">
        <v>3.9342856226732321</v>
      </c>
      <c r="D16" s="5">
        <v>9.49692194537297E-2</v>
      </c>
      <c r="E16" s="4">
        <v>0.12778420276680175</v>
      </c>
      <c r="K16" s="10">
        <f t="shared" si="0"/>
        <v>40268</v>
      </c>
      <c r="L16">
        <f t="shared" si="1"/>
        <v>3.2376228440541128</v>
      </c>
      <c r="M16">
        <f t="shared" si="2"/>
        <v>3.9342856226732321</v>
      </c>
      <c r="N16">
        <f t="shared" si="3"/>
        <v>9.4969219453729696</v>
      </c>
      <c r="O16">
        <f t="shared" si="4"/>
        <v>12.778420276680174</v>
      </c>
    </row>
    <row r="17" spans="1:15" ht="18.75" thickBot="1" x14ac:dyDescent="0.3">
      <c r="A17" s="10">
        <v>40298</v>
      </c>
      <c r="B17">
        <v>3.1301369520533715</v>
      </c>
      <c r="C17">
        <v>3.863698312214026</v>
      </c>
      <c r="D17" s="5">
        <v>0.10227350560518127</v>
      </c>
      <c r="E17" s="4">
        <v>0.12814681832483918</v>
      </c>
      <c r="K17" s="10">
        <f t="shared" si="0"/>
        <v>40298</v>
      </c>
      <c r="L17">
        <f t="shared" si="1"/>
        <v>3.1301369520533715</v>
      </c>
      <c r="M17">
        <f t="shared" si="2"/>
        <v>3.863698312214026</v>
      </c>
      <c r="N17">
        <f t="shared" si="3"/>
        <v>10.227350560518127</v>
      </c>
      <c r="O17">
        <f t="shared" si="4"/>
        <v>12.814681832483918</v>
      </c>
    </row>
    <row r="18" spans="1:15" ht="18.75" thickBot="1" x14ac:dyDescent="0.3">
      <c r="A18" s="10">
        <v>40329</v>
      </c>
      <c r="B18">
        <v>2.941931368671844</v>
      </c>
      <c r="C18">
        <v>3.7866758468151529</v>
      </c>
      <c r="D18" s="5">
        <v>0.13477922459893049</v>
      </c>
      <c r="E18" s="4">
        <v>0.12902783290299005</v>
      </c>
      <c r="K18" s="10">
        <f t="shared" si="0"/>
        <v>40329</v>
      </c>
      <c r="L18">
        <f t="shared" si="1"/>
        <v>2.941931368671844</v>
      </c>
      <c r="M18">
        <f t="shared" si="2"/>
        <v>3.7866758468151529</v>
      </c>
      <c r="N18">
        <f t="shared" si="3"/>
        <v>13.477922459893049</v>
      </c>
      <c r="O18">
        <f t="shared" si="4"/>
        <v>12.902783290299006</v>
      </c>
    </row>
    <row r="19" spans="1:15" ht="18.75" thickBot="1" x14ac:dyDescent="0.3">
      <c r="A19" s="10">
        <v>40359</v>
      </c>
      <c r="B19">
        <v>3.0662047731108908</v>
      </c>
      <c r="C19">
        <v>3.9081535459765941</v>
      </c>
      <c r="D19" s="5">
        <v>0.11788559999999999</v>
      </c>
      <c r="E19" s="4">
        <v>0.12995697168109874</v>
      </c>
      <c r="K19" s="10">
        <f t="shared" si="0"/>
        <v>40359</v>
      </c>
      <c r="L19">
        <f t="shared" si="1"/>
        <v>3.0662047731108908</v>
      </c>
      <c r="M19">
        <f t="shared" si="2"/>
        <v>3.9081535459765941</v>
      </c>
      <c r="N19">
        <f t="shared" si="3"/>
        <v>11.788559999999999</v>
      </c>
      <c r="O19">
        <f t="shared" si="4"/>
        <v>12.995697168109874</v>
      </c>
    </row>
    <row r="20" spans="1:15" ht="18.75" thickBot="1" x14ac:dyDescent="0.3">
      <c r="A20" s="10">
        <v>40390</v>
      </c>
      <c r="B20">
        <v>3.1942384565318971</v>
      </c>
      <c r="C20" s="7">
        <v>3.7222398558493079</v>
      </c>
      <c r="D20" s="5">
        <v>9.6866999999999995E-2</v>
      </c>
      <c r="E20" s="4">
        <v>0.12978329458414053</v>
      </c>
      <c r="K20" s="10">
        <f t="shared" si="0"/>
        <v>40390</v>
      </c>
      <c r="L20">
        <f t="shared" si="1"/>
        <v>3.1942384565318971</v>
      </c>
      <c r="M20">
        <f t="shared" si="2"/>
        <v>3.7222398558493079</v>
      </c>
      <c r="N20">
        <f t="shared" si="3"/>
        <v>9.6867000000000001</v>
      </c>
      <c r="O20">
        <f t="shared" si="4"/>
        <v>12.978329458414054</v>
      </c>
    </row>
    <row r="21" spans="1:15" ht="18.75" thickBot="1" x14ac:dyDescent="0.3">
      <c r="A21" s="10">
        <v>40421</v>
      </c>
      <c r="B21">
        <v>3.0913413950405295</v>
      </c>
      <c r="C21">
        <v>3.6771859359926182</v>
      </c>
      <c r="D21" s="5">
        <v>0.10851455981582031</v>
      </c>
      <c r="E21" s="4">
        <v>0.13046107209419724</v>
      </c>
      <c r="K21" s="10">
        <f t="shared" si="0"/>
        <v>40421</v>
      </c>
      <c r="L21">
        <f t="shared" si="1"/>
        <v>3.0913413950405295</v>
      </c>
      <c r="M21">
        <f t="shared" si="2"/>
        <v>3.6771859359926182</v>
      </c>
      <c r="N21">
        <f t="shared" si="3"/>
        <v>10.851455981582031</v>
      </c>
      <c r="O21">
        <f t="shared" si="4"/>
        <v>13.046107209419725</v>
      </c>
    </row>
    <row r="22" spans="1:15" ht="18.75" thickBot="1" x14ac:dyDescent="0.3">
      <c r="A22" s="10">
        <v>40451</v>
      </c>
      <c r="B22">
        <v>3.094716840046277</v>
      </c>
      <c r="C22">
        <v>3.8141244893957418</v>
      </c>
      <c r="D22" s="5">
        <v>0.11313084892018144</v>
      </c>
      <c r="E22" s="4">
        <v>0.13203467576655031</v>
      </c>
      <c r="K22" s="10">
        <f t="shared" si="0"/>
        <v>40451</v>
      </c>
      <c r="L22">
        <f t="shared" si="1"/>
        <v>3.094716840046277</v>
      </c>
      <c r="M22">
        <f t="shared" si="2"/>
        <v>3.8141244893957418</v>
      </c>
      <c r="N22">
        <f t="shared" si="3"/>
        <v>11.313084892018143</v>
      </c>
      <c r="O22">
        <f t="shared" si="4"/>
        <v>13.203467576655031</v>
      </c>
    </row>
    <row r="23" spans="1:15" ht="18.75" thickBot="1" x14ac:dyDescent="0.3">
      <c r="A23" s="10">
        <v>40482</v>
      </c>
      <c r="B23">
        <v>2.8942426701348105</v>
      </c>
      <c r="C23">
        <v>3.9247727525341789</v>
      </c>
      <c r="D23" s="5">
        <v>0.11508542359203004</v>
      </c>
      <c r="E23" s="4">
        <v>0.13271107387667211</v>
      </c>
      <c r="K23" s="10">
        <f t="shared" si="0"/>
        <v>40482</v>
      </c>
      <c r="L23">
        <f t="shared" si="1"/>
        <v>2.8942426701348105</v>
      </c>
      <c r="M23">
        <f t="shared" si="2"/>
        <v>3.9247727525341789</v>
      </c>
      <c r="N23">
        <f t="shared" si="3"/>
        <v>11.508542359203004</v>
      </c>
      <c r="O23">
        <f t="shared" si="4"/>
        <v>13.271107387667211</v>
      </c>
    </row>
    <row r="24" spans="1:15" ht="18.75" thickBot="1" x14ac:dyDescent="0.3">
      <c r="A24" s="10">
        <v>40512</v>
      </c>
      <c r="B24">
        <v>2.7267572023809912</v>
      </c>
      <c r="C24">
        <v>3.7147974345169508</v>
      </c>
      <c r="D24" s="5">
        <v>0.11596895977880101</v>
      </c>
      <c r="E24" s="4">
        <v>0.13335470823606904</v>
      </c>
      <c r="K24" s="10">
        <f t="shared" ref="K24:M25" si="5">A24</f>
        <v>40512</v>
      </c>
      <c r="L24">
        <f t="shared" si="5"/>
        <v>2.7267572023809912</v>
      </c>
      <c r="M24">
        <f t="shared" si="5"/>
        <v>3.7147974345169508</v>
      </c>
      <c r="N24">
        <f t="shared" ref="N24:N29" si="6">D24*100</f>
        <v>11.5968959778801</v>
      </c>
      <c r="O24">
        <f t="shared" si="4"/>
        <v>13.335470823606904</v>
      </c>
    </row>
    <row r="25" spans="1:15" ht="18.75" thickBot="1" x14ac:dyDescent="0.3">
      <c r="A25" s="10">
        <v>40542</v>
      </c>
      <c r="B25">
        <v>2.6327386537178401</v>
      </c>
      <c r="C25">
        <v>3.5820435015300784</v>
      </c>
      <c r="D25" s="5">
        <v>0.108422</v>
      </c>
      <c r="E25" s="4">
        <v>0.13377771121856835</v>
      </c>
      <c r="K25" s="10">
        <f t="shared" si="5"/>
        <v>40542</v>
      </c>
      <c r="L25">
        <f t="shared" si="5"/>
        <v>2.6327386537178401</v>
      </c>
      <c r="M25">
        <f t="shared" si="5"/>
        <v>3.5820435015300784</v>
      </c>
      <c r="N25">
        <f t="shared" si="6"/>
        <v>10.8422</v>
      </c>
      <c r="O25">
        <f t="shared" si="4"/>
        <v>13.377771121856835</v>
      </c>
    </row>
    <row r="26" spans="1:15" ht="18.75" thickBot="1" x14ac:dyDescent="0.3">
      <c r="A26" s="10">
        <v>40574</v>
      </c>
      <c r="B26" s="7">
        <v>2.4960002075022532</v>
      </c>
      <c r="C26">
        <v>3.4021986617062163</v>
      </c>
      <c r="D26" s="5">
        <v>0.108422</v>
      </c>
      <c r="E26" s="4">
        <v>0.13384653821318657</v>
      </c>
      <c r="K26" s="10">
        <f t="shared" ref="K26:M32" si="7">A26</f>
        <v>40574</v>
      </c>
      <c r="L26">
        <f t="shared" si="7"/>
        <v>2.4960002075022532</v>
      </c>
      <c r="M26">
        <f t="shared" si="7"/>
        <v>3.4021986617062163</v>
      </c>
      <c r="N26">
        <f t="shared" si="6"/>
        <v>10.8422</v>
      </c>
      <c r="O26">
        <f t="shared" si="4"/>
        <v>13.384653821318656</v>
      </c>
    </row>
    <row r="27" spans="1:15" ht="18.75" thickBot="1" x14ac:dyDescent="0.3">
      <c r="A27" s="10">
        <v>40602</v>
      </c>
      <c r="B27" s="7">
        <v>3.1983197648593813</v>
      </c>
      <c r="C27">
        <v>4.1660066955068382</v>
      </c>
      <c r="D27" s="5">
        <v>0.10129267983074057</v>
      </c>
      <c r="E27" s="4">
        <v>0.13441853535124507</v>
      </c>
      <c r="K27" s="10">
        <f t="shared" si="7"/>
        <v>40602</v>
      </c>
      <c r="L27">
        <f t="shared" si="7"/>
        <v>3.1983197648593813</v>
      </c>
      <c r="M27">
        <f t="shared" si="7"/>
        <v>4.1660066955068382</v>
      </c>
      <c r="N27">
        <f t="shared" si="6"/>
        <v>10.129267983074056</v>
      </c>
      <c r="O27">
        <f t="shared" si="4"/>
        <v>13.441853535124507</v>
      </c>
    </row>
    <row r="28" spans="1:15" ht="18.75" thickBot="1" x14ac:dyDescent="0.3">
      <c r="A28" s="10">
        <v>40633</v>
      </c>
      <c r="B28">
        <v>3.3885280791878065</v>
      </c>
      <c r="C28">
        <v>4.4838806430235989</v>
      </c>
      <c r="D28" s="5">
        <v>0.10129267983074057</v>
      </c>
      <c r="E28" s="4">
        <v>0.13614423003939582</v>
      </c>
      <c r="K28" s="10">
        <f t="shared" si="7"/>
        <v>40633</v>
      </c>
      <c r="L28">
        <f t="shared" si="7"/>
        <v>3.3885280791878065</v>
      </c>
      <c r="M28">
        <f t="shared" si="7"/>
        <v>4.4838806430235989</v>
      </c>
      <c r="N28">
        <f t="shared" si="6"/>
        <v>10.129267983074056</v>
      </c>
      <c r="O28">
        <f t="shared" si="4"/>
        <v>13.614423003939583</v>
      </c>
    </row>
    <row r="29" spans="1:15" ht="18.75" thickBot="1" x14ac:dyDescent="0.3">
      <c r="A29" s="10">
        <v>40663</v>
      </c>
      <c r="B29">
        <v>3.3719907073683846</v>
      </c>
      <c r="C29">
        <v>4.3630967109069978</v>
      </c>
      <c r="D29" s="5">
        <v>9.3007999999999993E-2</v>
      </c>
      <c r="E29" s="4">
        <v>0.13622176872307973</v>
      </c>
      <c r="K29" s="10">
        <f t="shared" si="7"/>
        <v>40663</v>
      </c>
      <c r="L29">
        <f t="shared" si="7"/>
        <v>3.3719907073683846</v>
      </c>
      <c r="M29">
        <f t="shared" si="7"/>
        <v>4.3630967109069978</v>
      </c>
      <c r="N29">
        <f t="shared" si="6"/>
        <v>9.3007999999999988</v>
      </c>
      <c r="O29">
        <f t="shared" si="4"/>
        <v>13.622176872307973</v>
      </c>
    </row>
    <row r="30" spans="1:15" ht="18.75" thickBot="1" x14ac:dyDescent="0.3">
      <c r="A30" s="10">
        <v>40694</v>
      </c>
      <c r="B30">
        <v>3.3014286627312095</v>
      </c>
      <c r="C30">
        <v>4.2615295346276065</v>
      </c>
      <c r="D30" s="5">
        <v>9.39411724137931E-2</v>
      </c>
      <c r="E30" s="4">
        <v>0.13664570669642911</v>
      </c>
      <c r="K30" s="10">
        <f t="shared" si="7"/>
        <v>40694</v>
      </c>
      <c r="L30">
        <f t="shared" si="7"/>
        <v>3.3014286627312095</v>
      </c>
      <c r="M30">
        <f t="shared" si="7"/>
        <v>4.2615295346276065</v>
      </c>
      <c r="N30">
        <f t="shared" ref="N30:N35" si="8">D30*100</f>
        <v>9.3941172413793108</v>
      </c>
      <c r="O30">
        <f t="shared" si="4"/>
        <v>13.664570669642911</v>
      </c>
    </row>
    <row r="31" spans="1:15" ht="18.75" thickBot="1" x14ac:dyDescent="0.3">
      <c r="A31" s="10">
        <v>40724</v>
      </c>
      <c r="B31">
        <v>3.3986144194896468</v>
      </c>
      <c r="C31">
        <v>4.5108912293429633</v>
      </c>
      <c r="D31" s="5">
        <v>9.7373068965517243E-2</v>
      </c>
      <c r="E31" s="4">
        <v>0.13768623455673987</v>
      </c>
      <c r="J31" s="3"/>
      <c r="K31" s="10">
        <f>A31</f>
        <v>40724</v>
      </c>
      <c r="L31">
        <f>B31</f>
        <v>3.3986144194896468</v>
      </c>
      <c r="M31">
        <f>C31</f>
        <v>4.5108912293429633</v>
      </c>
      <c r="N31">
        <f t="shared" si="8"/>
        <v>9.7373068965517238</v>
      </c>
      <c r="O31">
        <f t="shared" si="4"/>
        <v>13.768623455673987</v>
      </c>
    </row>
    <row r="32" spans="1:15" ht="18.75" thickBot="1" x14ac:dyDescent="0.3">
      <c r="A32" s="10">
        <v>40755</v>
      </c>
      <c r="B32">
        <v>3.3841974753579058</v>
      </c>
      <c r="C32">
        <v>4.4300321491317538</v>
      </c>
      <c r="D32" s="5">
        <v>9.7373068965517243E-2</v>
      </c>
      <c r="E32" s="4">
        <v>0.13770929259309703</v>
      </c>
      <c r="J32" s="3"/>
      <c r="K32" s="10">
        <f t="shared" si="7"/>
        <v>40755</v>
      </c>
      <c r="L32">
        <f t="shared" ref="L32:M34" si="9">B32</f>
        <v>3.3841974753579058</v>
      </c>
      <c r="M32">
        <f t="shared" si="9"/>
        <v>4.4300321491317538</v>
      </c>
      <c r="N32">
        <f t="shared" si="8"/>
        <v>9.7373068965517238</v>
      </c>
      <c r="O32">
        <f t="shared" si="4"/>
        <v>13.770929259309703</v>
      </c>
    </row>
    <row r="33" spans="1:15" ht="18.75" thickBot="1" x14ac:dyDescent="0.3">
      <c r="A33" s="10">
        <v>40786</v>
      </c>
      <c r="B33">
        <v>3.2787481278874617</v>
      </c>
      <c r="C33">
        <v>4.2425407184744586</v>
      </c>
      <c r="D33" s="5">
        <v>9.7373068965517201E-2</v>
      </c>
      <c r="E33" s="4">
        <v>0.13805986615158261</v>
      </c>
      <c r="J33" s="8"/>
      <c r="K33" s="10">
        <f t="shared" ref="K33:K38" si="10">A33</f>
        <v>40786</v>
      </c>
      <c r="L33">
        <f t="shared" si="9"/>
        <v>3.2787481278874617</v>
      </c>
      <c r="M33">
        <f t="shared" si="9"/>
        <v>4.2425407184744586</v>
      </c>
      <c r="N33">
        <f t="shared" si="8"/>
        <v>9.7373068965517202</v>
      </c>
      <c r="O33">
        <f t="shared" si="4"/>
        <v>13.805986615158261</v>
      </c>
    </row>
    <row r="34" spans="1:15" ht="18.75" thickBot="1" x14ac:dyDescent="0.3">
      <c r="A34" s="10">
        <v>40816</v>
      </c>
      <c r="B34">
        <v>3.330376272679278</v>
      </c>
      <c r="C34">
        <v>4.3655103584143156</v>
      </c>
      <c r="D34" s="5">
        <v>9.9311862068965515E-2</v>
      </c>
      <c r="E34" s="4">
        <v>0.13873344709543065</v>
      </c>
      <c r="J34" s="8"/>
      <c r="K34" s="10">
        <f t="shared" si="10"/>
        <v>40816</v>
      </c>
      <c r="L34">
        <f t="shared" si="9"/>
        <v>3.330376272679278</v>
      </c>
      <c r="M34">
        <f t="shared" si="9"/>
        <v>4.3655103584143156</v>
      </c>
      <c r="N34">
        <f t="shared" si="8"/>
        <v>9.9311862068965517</v>
      </c>
      <c r="O34">
        <f t="shared" si="4"/>
        <v>13.873344709543064</v>
      </c>
    </row>
    <row r="35" spans="1:15" ht="18.75" thickBot="1" x14ac:dyDescent="0.3">
      <c r="A35" s="10">
        <v>40847</v>
      </c>
      <c r="B35">
        <v>3.2984460635584729</v>
      </c>
      <c r="C35">
        <v>4.2526261535050196</v>
      </c>
      <c r="D35" s="5">
        <v>9.5457E-2</v>
      </c>
      <c r="E35" s="4">
        <v>0.13871791228103833</v>
      </c>
      <c r="J35" s="8"/>
      <c r="K35" s="10">
        <f t="shared" si="10"/>
        <v>40847</v>
      </c>
      <c r="L35">
        <f t="shared" ref="L35:M37" si="11">B35</f>
        <v>3.2984460635584729</v>
      </c>
      <c r="M35">
        <f t="shared" si="11"/>
        <v>4.2526261535050196</v>
      </c>
      <c r="N35">
        <f t="shared" si="8"/>
        <v>9.5457000000000001</v>
      </c>
      <c r="O35">
        <f t="shared" si="4"/>
        <v>13.871791228103833</v>
      </c>
    </row>
    <row r="36" spans="1:15" ht="18.75" thickBot="1" x14ac:dyDescent="0.3">
      <c r="A36" s="10">
        <v>40877</v>
      </c>
      <c r="B36">
        <v>3.1950263500515774</v>
      </c>
      <c r="C36">
        <v>4.082976959667886</v>
      </c>
      <c r="D36" s="5">
        <v>9.1014625000000002E-2</v>
      </c>
      <c r="E36" s="4">
        <v>0.13873722679893077</v>
      </c>
      <c r="J36" s="8"/>
      <c r="K36" s="10">
        <f t="shared" si="10"/>
        <v>40877</v>
      </c>
      <c r="L36">
        <f t="shared" si="11"/>
        <v>3.1950263500515774</v>
      </c>
      <c r="M36">
        <f t="shared" si="11"/>
        <v>4.082976959667886</v>
      </c>
      <c r="N36">
        <f t="shared" ref="N36:N41" si="12">D36*100</f>
        <v>9.1014625000000002</v>
      </c>
      <c r="O36">
        <f t="shared" si="4"/>
        <v>13.873722679893078</v>
      </c>
    </row>
    <row r="37" spans="1:15" ht="18.75" thickBot="1" x14ac:dyDescent="0.3">
      <c r="A37" s="10">
        <v>40907</v>
      </c>
      <c r="B37">
        <v>3.2466737642678196</v>
      </c>
      <c r="C37">
        <v>4.22473155920291</v>
      </c>
      <c r="D37" s="5">
        <v>9.255457142857143E-2</v>
      </c>
      <c r="E37" s="4">
        <v>0.13964161997358268</v>
      </c>
      <c r="J37" s="8"/>
      <c r="K37" s="10">
        <f t="shared" si="10"/>
        <v>40907</v>
      </c>
      <c r="L37">
        <f t="shared" si="11"/>
        <v>3.2466737642678196</v>
      </c>
      <c r="M37">
        <f t="shared" si="11"/>
        <v>4.22473155920291</v>
      </c>
      <c r="N37">
        <f t="shared" si="12"/>
        <v>9.2554571428571428</v>
      </c>
      <c r="O37">
        <f t="shared" si="4"/>
        <v>13.964161997358268</v>
      </c>
    </row>
    <row r="38" spans="1:15" ht="18.75" thickBot="1" x14ac:dyDescent="0.3">
      <c r="A38" s="10">
        <v>40939</v>
      </c>
      <c r="B38">
        <v>3.1688723729548589</v>
      </c>
      <c r="C38">
        <v>4.1326464796662536</v>
      </c>
      <c r="D38" s="5">
        <v>9.255457142857143E-2</v>
      </c>
      <c r="E38" s="4">
        <v>0.13964345675557094</v>
      </c>
      <c r="J38" s="8"/>
      <c r="K38" s="10">
        <f t="shared" si="10"/>
        <v>40939</v>
      </c>
      <c r="L38">
        <f t="shared" ref="L38:M40" si="13">B38</f>
        <v>3.1688723729548589</v>
      </c>
      <c r="M38">
        <f t="shared" si="13"/>
        <v>4.1326464796662536</v>
      </c>
      <c r="N38">
        <f t="shared" si="12"/>
        <v>9.2554571428571428</v>
      </c>
      <c r="O38">
        <f t="shared" si="4"/>
        <v>13.964345675557094</v>
      </c>
    </row>
    <row r="39" spans="1:15" ht="18.75" thickBot="1" x14ac:dyDescent="0.3">
      <c r="A39" s="10">
        <v>40968</v>
      </c>
      <c r="B39">
        <v>3.3061876947054891</v>
      </c>
      <c r="C39">
        <v>4.0824949164800888</v>
      </c>
      <c r="D39" s="5">
        <v>9.7031400000000004E-2</v>
      </c>
      <c r="E39" s="4">
        <v>0.1397933358040391</v>
      </c>
      <c r="J39" s="8"/>
      <c r="K39" s="10">
        <f t="shared" ref="K39:K65" si="14">A39</f>
        <v>40968</v>
      </c>
      <c r="L39">
        <f t="shared" si="13"/>
        <v>3.3061876947054891</v>
      </c>
      <c r="M39">
        <f t="shared" si="13"/>
        <v>4.0824949164800888</v>
      </c>
      <c r="N39">
        <f t="shared" si="12"/>
        <v>9.7031400000000012</v>
      </c>
      <c r="O39">
        <f t="shared" si="4"/>
        <v>13.97933358040391</v>
      </c>
    </row>
    <row r="40" spans="1:15" ht="18.75" thickBot="1" x14ac:dyDescent="0.3">
      <c r="A40" s="10">
        <v>40999</v>
      </c>
      <c r="B40" s="7">
        <v>3.1964602358867129</v>
      </c>
      <c r="C40">
        <v>4.1572842104657441</v>
      </c>
      <c r="D40" s="5">
        <v>9.427128571428571E-2</v>
      </c>
      <c r="E40" s="4">
        <v>0.14031806969015254</v>
      </c>
      <c r="J40" s="8"/>
      <c r="K40" s="10">
        <f t="shared" si="14"/>
        <v>40999</v>
      </c>
      <c r="L40">
        <f t="shared" si="13"/>
        <v>3.1964602358867129</v>
      </c>
      <c r="M40">
        <f t="shared" si="13"/>
        <v>4.1572842104657441</v>
      </c>
      <c r="N40">
        <f t="shared" si="12"/>
        <v>9.4271285714285717</v>
      </c>
      <c r="O40">
        <f t="shared" si="4"/>
        <v>14.031806969015253</v>
      </c>
    </row>
    <row r="41" spans="1:15" ht="18.75" thickBot="1" x14ac:dyDescent="0.3">
      <c r="A41" s="10">
        <v>41029</v>
      </c>
      <c r="B41">
        <v>3.1634605434148892</v>
      </c>
      <c r="C41">
        <v>4.0653315123823353</v>
      </c>
      <c r="D41" s="5">
        <v>9.2519333333333328E-2</v>
      </c>
      <c r="E41" s="4">
        <v>0.1402744218258074</v>
      </c>
      <c r="J41" s="8"/>
      <c r="K41" s="10">
        <f t="shared" si="14"/>
        <v>41029</v>
      </c>
      <c r="L41" s="11">
        <f t="shared" ref="L41:M43" si="15">B41</f>
        <v>3.1634605434148892</v>
      </c>
      <c r="M41">
        <f t="shared" si="15"/>
        <v>4.0653315123823353</v>
      </c>
      <c r="N41">
        <f t="shared" si="12"/>
        <v>9.2519333333333336</v>
      </c>
      <c r="O41">
        <f t="shared" si="4"/>
        <v>14.02744218258074</v>
      </c>
    </row>
    <row r="42" spans="1:15" ht="18.75" thickBot="1" x14ac:dyDescent="0.3">
      <c r="A42" s="10">
        <v>41060</v>
      </c>
      <c r="B42">
        <v>3.3143992905410773</v>
      </c>
      <c r="C42">
        <v>4.2773014869996304</v>
      </c>
      <c r="D42" s="5">
        <v>9.2933666666666664E-2</v>
      </c>
      <c r="E42" s="4">
        <v>0.14049602134511568</v>
      </c>
      <c r="J42" s="8"/>
      <c r="K42" s="10">
        <f t="shared" si="14"/>
        <v>41060</v>
      </c>
      <c r="L42" s="11">
        <f t="shared" si="15"/>
        <v>3.3143992905410773</v>
      </c>
      <c r="M42">
        <f t="shared" si="15"/>
        <v>4.2773014869996304</v>
      </c>
      <c r="N42">
        <f t="shared" ref="N42:O45" si="16">D42*100</f>
        <v>9.2933666666666657</v>
      </c>
      <c r="O42">
        <f t="shared" si="16"/>
        <v>14.049602134511568</v>
      </c>
    </row>
    <row r="43" spans="1:15" ht="18.75" thickBot="1" x14ac:dyDescent="0.3">
      <c r="A43" s="10">
        <v>41090</v>
      </c>
      <c r="B43">
        <v>3.3323560682481244</v>
      </c>
      <c r="C43">
        <v>4.3675252710825276</v>
      </c>
      <c r="D43" s="5">
        <v>9.2685333333333328E-2</v>
      </c>
      <c r="E43" s="4">
        <v>0.14101141455677427</v>
      </c>
      <c r="J43" s="8"/>
      <c r="K43" s="10">
        <f t="shared" si="14"/>
        <v>41090</v>
      </c>
      <c r="L43" s="11">
        <f t="shared" si="15"/>
        <v>3.3323560682481244</v>
      </c>
      <c r="M43">
        <f t="shared" si="15"/>
        <v>4.3675252710825276</v>
      </c>
      <c r="N43">
        <f t="shared" si="16"/>
        <v>9.2685333333333322</v>
      </c>
      <c r="O43" s="2">
        <f t="shared" si="16"/>
        <v>14.101141455677427</v>
      </c>
    </row>
    <row r="44" spans="1:15" ht="18.75" thickBot="1" x14ac:dyDescent="0.3">
      <c r="A44" s="10">
        <v>41121</v>
      </c>
      <c r="B44">
        <v>3.2564426857794664</v>
      </c>
      <c r="C44">
        <v>4.2741368276203069</v>
      </c>
      <c r="D44" s="5">
        <v>9.272654867256637E-2</v>
      </c>
      <c r="E44" s="4">
        <v>0.14112946407701832</v>
      </c>
      <c r="J44" s="9"/>
      <c r="K44" s="10">
        <f t="shared" si="14"/>
        <v>41121</v>
      </c>
      <c r="L44" s="11">
        <f t="shared" ref="L44:M46" si="17">B44</f>
        <v>3.2564426857794664</v>
      </c>
      <c r="M44">
        <f t="shared" si="17"/>
        <v>4.2741368276203069</v>
      </c>
      <c r="N44">
        <f t="shared" si="16"/>
        <v>9.2726548672566373</v>
      </c>
      <c r="O44" s="2">
        <f t="shared" si="16"/>
        <v>14.112946407701832</v>
      </c>
    </row>
    <row r="45" spans="1:15" ht="18" x14ac:dyDescent="0.25">
      <c r="A45" s="10">
        <v>41152</v>
      </c>
      <c r="B45">
        <v>3.2529145613668531</v>
      </c>
      <c r="C45">
        <v>4.2006514071445791</v>
      </c>
      <c r="D45" s="12">
        <v>9.4515929203539822E-2</v>
      </c>
      <c r="E45" s="4">
        <v>0.14132788611883434</v>
      </c>
      <c r="J45" s="9"/>
      <c r="K45" s="10">
        <f t="shared" si="14"/>
        <v>41152</v>
      </c>
      <c r="L45" s="11">
        <f t="shared" si="17"/>
        <v>3.2529145613668531</v>
      </c>
      <c r="M45">
        <f t="shared" si="17"/>
        <v>4.2006514071445791</v>
      </c>
      <c r="N45">
        <f t="shared" si="16"/>
        <v>9.451592920353983</v>
      </c>
      <c r="O45" s="2">
        <f t="shared" si="16"/>
        <v>14.132788611883434</v>
      </c>
    </row>
    <row r="46" spans="1:15" ht="18" x14ac:dyDescent="0.25">
      <c r="A46" s="10">
        <v>41182</v>
      </c>
      <c r="B46">
        <v>3.3023040901804213</v>
      </c>
      <c r="C46">
        <v>4.3462934021588406</v>
      </c>
      <c r="D46" s="12">
        <v>9.6980973451327432E-2</v>
      </c>
      <c r="E46" s="4">
        <v>0.14194259966549713</v>
      </c>
      <c r="J46" s="9"/>
      <c r="K46" s="10">
        <f t="shared" si="14"/>
        <v>41182</v>
      </c>
      <c r="L46" s="11">
        <f t="shared" si="17"/>
        <v>3.3023040901804213</v>
      </c>
      <c r="M46">
        <f t="shared" si="17"/>
        <v>4.3462934021588406</v>
      </c>
      <c r="N46">
        <f t="shared" ref="N46:O48" si="18">D46*100</f>
        <v>9.6980973451327426</v>
      </c>
      <c r="O46" s="2">
        <f t="shared" si="18"/>
        <v>14.194259966549714</v>
      </c>
    </row>
    <row r="47" spans="1:15" ht="18" x14ac:dyDescent="0.25">
      <c r="A47" s="10">
        <v>41213</v>
      </c>
      <c r="B47" s="7">
        <v>3.254399649903474</v>
      </c>
      <c r="C47">
        <v>4.252813649025148</v>
      </c>
      <c r="D47" s="12">
        <v>9.8764666666666667E-2</v>
      </c>
      <c r="E47" s="4">
        <v>0.14204808426526916</v>
      </c>
      <c r="J47" s="9"/>
      <c r="K47" s="10">
        <f t="shared" si="14"/>
        <v>41213</v>
      </c>
      <c r="L47" s="11">
        <f t="shared" ref="L47:M49" si="19">B47</f>
        <v>3.254399649903474</v>
      </c>
      <c r="M47">
        <f t="shared" si="19"/>
        <v>4.252813649025148</v>
      </c>
      <c r="N47">
        <f t="shared" si="18"/>
        <v>9.8764666666666674</v>
      </c>
      <c r="O47" s="2">
        <f t="shared" si="18"/>
        <v>14.204808426526917</v>
      </c>
    </row>
    <row r="48" spans="1:15" ht="18" x14ac:dyDescent="0.25">
      <c r="A48" s="10">
        <v>41243</v>
      </c>
      <c r="B48" s="7">
        <v>3.1199709844150401</v>
      </c>
      <c r="C48">
        <v>4.0874130837714526</v>
      </c>
      <c r="D48" s="12">
        <v>0.10103203448275862</v>
      </c>
      <c r="E48" s="4">
        <v>0.14225244810851051</v>
      </c>
      <c r="J48" s="9"/>
      <c r="K48" s="10">
        <f t="shared" si="14"/>
        <v>41243</v>
      </c>
      <c r="L48" s="11">
        <f t="shared" si="19"/>
        <v>3.1199709844150401</v>
      </c>
      <c r="M48">
        <f t="shared" si="19"/>
        <v>4.0874130837714526</v>
      </c>
      <c r="N48">
        <f t="shared" si="18"/>
        <v>10.103203448275861</v>
      </c>
      <c r="O48" s="2">
        <f t="shared" si="18"/>
        <v>14.22524481085105</v>
      </c>
    </row>
    <row r="49" spans="1:15" ht="18" x14ac:dyDescent="0.25">
      <c r="A49" s="10">
        <v>41273</v>
      </c>
      <c r="B49" s="7">
        <v>3.0972467849079792</v>
      </c>
      <c r="C49">
        <v>4.1391966467732866</v>
      </c>
      <c r="D49" s="12">
        <v>0.10385988888888889</v>
      </c>
      <c r="E49" s="4">
        <v>0.14268875671868125</v>
      </c>
      <c r="K49" s="10">
        <f t="shared" si="14"/>
        <v>41273</v>
      </c>
      <c r="L49" s="11">
        <f t="shared" si="19"/>
        <v>3.0972467849079792</v>
      </c>
      <c r="M49">
        <f t="shared" si="19"/>
        <v>4.1391966467732866</v>
      </c>
      <c r="N49">
        <f t="shared" ref="N49:O51" si="20">D49*100</f>
        <v>10.385988888888889</v>
      </c>
      <c r="O49" s="2">
        <f t="shared" si="20"/>
        <v>14.268875671868125</v>
      </c>
    </row>
    <row r="50" spans="1:15" ht="18" x14ac:dyDescent="0.25">
      <c r="A50" s="10">
        <v>41305</v>
      </c>
      <c r="B50" s="7">
        <v>2.9759700173806518</v>
      </c>
      <c r="C50" s="7">
        <v>4.0090199076787307</v>
      </c>
      <c r="D50" s="12">
        <v>0.106741</v>
      </c>
      <c r="E50" s="4">
        <v>0.14550884601002634</v>
      </c>
      <c r="K50" s="10">
        <f t="shared" si="14"/>
        <v>41305</v>
      </c>
      <c r="L50" s="11">
        <f t="shared" ref="L50:M52" si="21">B50</f>
        <v>2.9759700173806518</v>
      </c>
      <c r="M50">
        <f t="shared" si="21"/>
        <v>4.0090199076787307</v>
      </c>
      <c r="N50">
        <f t="shared" si="20"/>
        <v>10.674100000000001</v>
      </c>
      <c r="O50" s="2">
        <f t="shared" si="20"/>
        <v>14.550884601002634</v>
      </c>
    </row>
    <row r="51" spans="1:15" ht="18" x14ac:dyDescent="0.25">
      <c r="A51" s="10">
        <v>41333</v>
      </c>
      <c r="B51" s="7">
        <v>3.10802761314631</v>
      </c>
      <c r="C51" s="7">
        <v>4.0675397343790598</v>
      </c>
      <c r="D51" s="12">
        <v>0.10203266666666666</v>
      </c>
      <c r="E51" s="4">
        <v>0.14563548915410574</v>
      </c>
      <c r="K51" s="10">
        <f t="shared" si="14"/>
        <v>41333</v>
      </c>
      <c r="L51" s="11">
        <f t="shared" si="21"/>
        <v>3.10802761314631</v>
      </c>
      <c r="M51" s="7">
        <f t="shared" si="21"/>
        <v>4.0675397343790598</v>
      </c>
      <c r="N51">
        <f t="shared" ref="N51:N57" si="22">D51*100</f>
        <v>10.203266666666666</v>
      </c>
      <c r="O51" s="2">
        <f t="shared" si="20"/>
        <v>14.563548915410573</v>
      </c>
    </row>
    <row r="52" spans="1:15" ht="18" x14ac:dyDescent="0.25">
      <c r="A52" s="10">
        <v>41364</v>
      </c>
      <c r="B52" s="7">
        <v>3.2437820683915493</v>
      </c>
      <c r="C52" s="7">
        <v>4.2521096521068573</v>
      </c>
      <c r="D52" s="12">
        <v>9.6433000000000005E-2</v>
      </c>
      <c r="E52" s="4">
        <v>0.14593705850461355</v>
      </c>
      <c r="K52" s="10">
        <f t="shared" si="14"/>
        <v>41364</v>
      </c>
      <c r="L52" s="11">
        <f t="shared" si="21"/>
        <v>3.2437820683915493</v>
      </c>
      <c r="M52" s="7">
        <f t="shared" si="21"/>
        <v>4.2521096521068573</v>
      </c>
      <c r="N52">
        <f t="shared" si="22"/>
        <v>9.6433</v>
      </c>
      <c r="O52" s="2">
        <f t="shared" ref="O52:O57" si="23">E52*100</f>
        <v>14.593705850461355</v>
      </c>
    </row>
    <row r="53" spans="1:15" ht="18" x14ac:dyDescent="0.25">
      <c r="A53" s="10">
        <v>41394</v>
      </c>
      <c r="B53" s="7">
        <v>3.1995729292775059</v>
      </c>
      <c r="C53" s="7">
        <v>4.1440528713421223</v>
      </c>
      <c r="D53" s="12">
        <v>9.5135333333333336E-2</v>
      </c>
      <c r="E53" s="4">
        <v>0.14585267676826255</v>
      </c>
      <c r="K53" s="10">
        <f t="shared" si="14"/>
        <v>41394</v>
      </c>
      <c r="L53" s="11">
        <f t="shared" ref="L53:M57" si="24">B53</f>
        <v>3.1995729292775059</v>
      </c>
      <c r="M53" s="7">
        <f t="shared" si="24"/>
        <v>4.1440528713421223</v>
      </c>
      <c r="N53">
        <f t="shared" si="22"/>
        <v>9.5135333333333332</v>
      </c>
      <c r="O53" s="2">
        <f t="shared" si="23"/>
        <v>14.585267676826255</v>
      </c>
    </row>
    <row r="54" spans="1:15" ht="18" x14ac:dyDescent="0.25">
      <c r="A54" s="10">
        <v>41425</v>
      </c>
      <c r="B54" s="7">
        <v>3.136658840987649</v>
      </c>
      <c r="C54" s="7">
        <v>4.0595731555188914</v>
      </c>
      <c r="D54" s="12">
        <v>9.4079858072146652E-2</v>
      </c>
      <c r="E54" s="4">
        <v>0.14583224172011811</v>
      </c>
      <c r="K54" s="10">
        <f t="shared" si="14"/>
        <v>41425</v>
      </c>
      <c r="L54" s="11">
        <f t="shared" si="24"/>
        <v>3.136658840987649</v>
      </c>
      <c r="M54" s="7">
        <f t="shared" si="24"/>
        <v>4.0595731555188914</v>
      </c>
      <c r="N54">
        <f t="shared" si="22"/>
        <v>9.4079858072146649</v>
      </c>
      <c r="O54" s="2">
        <f t="shared" si="23"/>
        <v>14.583224172011811</v>
      </c>
    </row>
    <row r="55" spans="1:15" ht="18" x14ac:dyDescent="0.25">
      <c r="A55" s="10">
        <v>41454</v>
      </c>
      <c r="B55" s="7">
        <v>3.148788676123321</v>
      </c>
      <c r="C55" s="7">
        <v>4.1406034017891473</v>
      </c>
      <c r="D55" s="12">
        <v>9.3131645675902597E-2</v>
      </c>
      <c r="E55" s="4">
        <v>0.1459901797429273</v>
      </c>
      <c r="K55" s="10">
        <f t="shared" si="14"/>
        <v>41454</v>
      </c>
      <c r="L55" s="11">
        <f t="shared" si="24"/>
        <v>3.148788676123321</v>
      </c>
      <c r="M55" s="7">
        <f t="shared" si="24"/>
        <v>4.1406034017891473</v>
      </c>
      <c r="N55">
        <f t="shared" si="22"/>
        <v>9.3131645675902597</v>
      </c>
      <c r="O55" s="2">
        <f t="shared" si="23"/>
        <v>14.59901797429273</v>
      </c>
    </row>
    <row r="56" spans="1:15" ht="18" x14ac:dyDescent="0.25">
      <c r="A56" s="10">
        <v>41486</v>
      </c>
      <c r="B56" s="7">
        <v>3.0693585108606913</v>
      </c>
      <c r="C56" s="7">
        <v>4.012360205399335</v>
      </c>
      <c r="D56" s="12">
        <v>9.1295666666666664E-2</v>
      </c>
      <c r="E56" s="4">
        <v>0.14560961394087235</v>
      </c>
      <c r="K56" s="10">
        <f t="shared" si="14"/>
        <v>41486</v>
      </c>
      <c r="L56" s="11">
        <f t="shared" si="24"/>
        <v>3.0693585108606913</v>
      </c>
      <c r="M56" s="7">
        <f t="shared" si="24"/>
        <v>4.012360205399335</v>
      </c>
      <c r="N56">
        <f t="shared" si="22"/>
        <v>9.1295666666666655</v>
      </c>
      <c r="O56" s="2">
        <f t="shared" si="23"/>
        <v>14.560961394087235</v>
      </c>
    </row>
    <row r="57" spans="1:15" ht="18" x14ac:dyDescent="0.25">
      <c r="A57" s="10">
        <v>41517</v>
      </c>
      <c r="B57" s="7">
        <v>3.1550560903951981</v>
      </c>
      <c r="C57" s="7">
        <v>4.0388277650715967</v>
      </c>
      <c r="D57" s="12">
        <v>8.9881333333333327E-2</v>
      </c>
      <c r="E57" s="4">
        <v>0.14532040552638048</v>
      </c>
      <c r="K57" s="10">
        <f t="shared" si="14"/>
        <v>41517</v>
      </c>
      <c r="L57" s="11">
        <f t="shared" si="24"/>
        <v>3.1550560903951981</v>
      </c>
      <c r="M57" s="7">
        <f t="shared" si="24"/>
        <v>4.0388277650715967</v>
      </c>
      <c r="N57">
        <f t="shared" si="22"/>
        <v>8.988133333333332</v>
      </c>
      <c r="O57" s="2">
        <f t="shared" si="23"/>
        <v>14.532040552638048</v>
      </c>
    </row>
    <row r="58" spans="1:15" ht="18" x14ac:dyDescent="0.25">
      <c r="A58" s="10">
        <v>41547</v>
      </c>
      <c r="B58" s="7">
        <v>3.1640118337390422</v>
      </c>
      <c r="C58" s="7">
        <v>4.094379960426525</v>
      </c>
      <c r="D58" s="12">
        <v>9.0248333333333333E-2</v>
      </c>
      <c r="E58" s="4">
        <v>0.14539387189439815</v>
      </c>
      <c r="K58" s="10">
        <f t="shared" si="14"/>
        <v>41547</v>
      </c>
      <c r="L58" s="11">
        <f t="shared" ref="L58:M60" si="25">B58</f>
        <v>3.1640118337390422</v>
      </c>
      <c r="M58" s="7">
        <f t="shared" si="25"/>
        <v>4.094379960426525</v>
      </c>
      <c r="N58">
        <f t="shared" ref="N58:O60" si="26">D58*100</f>
        <v>9.0248333333333335</v>
      </c>
      <c r="O58" s="2">
        <f t="shared" si="26"/>
        <v>14.539387189439815</v>
      </c>
    </row>
    <row r="59" spans="1:15" ht="18" x14ac:dyDescent="0.25">
      <c r="A59" s="10">
        <v>41578</v>
      </c>
      <c r="B59" s="7">
        <v>3.2561267185340173</v>
      </c>
      <c r="C59" s="7">
        <v>4.1933135920854285</v>
      </c>
      <c r="D59" s="12">
        <v>9.0753666666666663E-2</v>
      </c>
      <c r="E59" s="4">
        <v>0.14510880847201388</v>
      </c>
      <c r="H59" s="13"/>
      <c r="K59" s="10">
        <f t="shared" si="14"/>
        <v>41578</v>
      </c>
      <c r="L59" s="11">
        <f t="shared" si="25"/>
        <v>3.2561267185340173</v>
      </c>
      <c r="M59" s="7">
        <f t="shared" si="25"/>
        <v>4.1933135920854285</v>
      </c>
      <c r="N59">
        <f t="shared" si="26"/>
        <v>9.0753666666666657</v>
      </c>
      <c r="O59" s="2">
        <f t="shared" si="26"/>
        <v>14.510880847201388</v>
      </c>
    </row>
    <row r="60" spans="1:15" ht="18" x14ac:dyDescent="0.25">
      <c r="A60" s="10">
        <v>41608</v>
      </c>
      <c r="B60">
        <v>3.147503220918729</v>
      </c>
      <c r="C60">
        <v>4.0751584717996518</v>
      </c>
      <c r="D60" s="12">
        <v>9.0753666666666663E-2</v>
      </c>
      <c r="E60" s="4">
        <v>0.14467208829397568</v>
      </c>
      <c r="H60" s="13"/>
      <c r="K60" s="10">
        <f t="shared" si="14"/>
        <v>41608</v>
      </c>
      <c r="L60" s="11">
        <f t="shared" si="25"/>
        <v>3.147503220918729</v>
      </c>
      <c r="M60" s="7">
        <f t="shared" si="25"/>
        <v>4.0751584717996518</v>
      </c>
      <c r="N60">
        <f t="shared" si="26"/>
        <v>9.0753666666666657</v>
      </c>
      <c r="O60" s="2">
        <f t="shared" si="26"/>
        <v>14.467208829397569</v>
      </c>
    </row>
    <row r="61" spans="1:15" ht="18" x14ac:dyDescent="0.25">
      <c r="A61" s="10">
        <v>41636</v>
      </c>
      <c r="B61">
        <v>3.19160475919294</v>
      </c>
      <c r="C61">
        <v>4.1931660337144363</v>
      </c>
      <c r="D61" s="12">
        <v>9.0753666666666663E-2</v>
      </c>
      <c r="E61" s="4">
        <v>0.14318472958068593</v>
      </c>
      <c r="H61" s="13"/>
      <c r="K61" s="10">
        <f t="shared" si="14"/>
        <v>41636</v>
      </c>
      <c r="L61" s="11">
        <f t="shared" ref="L61:M63" si="27">B61</f>
        <v>3.19160475919294</v>
      </c>
      <c r="M61" s="7">
        <f t="shared" si="27"/>
        <v>4.1931660337144363</v>
      </c>
      <c r="N61">
        <f t="shared" ref="N61:O63" si="28">D61*100</f>
        <v>9.0753666666666657</v>
      </c>
      <c r="O61" s="2">
        <f t="shared" si="28"/>
        <v>14.318472958068593</v>
      </c>
    </row>
    <row r="62" spans="1:15" ht="18" x14ac:dyDescent="0.25">
      <c r="A62" s="10">
        <v>41670</v>
      </c>
      <c r="B62">
        <v>3.1234771374724466</v>
      </c>
      <c r="C62" s="7">
        <v>4.0921702551197807</v>
      </c>
      <c r="D62" s="12">
        <v>9.0753666666666663E-2</v>
      </c>
      <c r="E62" s="4">
        <v>0.14243810832139162</v>
      </c>
      <c r="H62" s="13"/>
      <c r="K62" s="10">
        <f t="shared" si="14"/>
        <v>41670</v>
      </c>
      <c r="L62" s="11">
        <f t="shared" si="27"/>
        <v>3.1234771374724466</v>
      </c>
      <c r="M62" s="7">
        <f t="shared" si="27"/>
        <v>4.0921702551197807</v>
      </c>
      <c r="N62">
        <f t="shared" si="28"/>
        <v>9.0753666666666657</v>
      </c>
      <c r="O62" s="2">
        <f t="shared" si="28"/>
        <v>14.243810832139161</v>
      </c>
    </row>
    <row r="63" spans="1:15" ht="18" x14ac:dyDescent="0.25">
      <c r="A63" s="10">
        <v>41698</v>
      </c>
      <c r="B63">
        <v>3.1786090117449031</v>
      </c>
      <c r="C63">
        <v>4.1012320426904685</v>
      </c>
      <c r="D63" s="12">
        <v>8.8536000000000004E-2</v>
      </c>
      <c r="E63" s="4">
        <v>0.14165749515895024</v>
      </c>
      <c r="H63" s="13"/>
      <c r="K63" s="10">
        <f t="shared" si="14"/>
        <v>41698</v>
      </c>
      <c r="L63" s="11">
        <f t="shared" si="27"/>
        <v>3.1786090117449031</v>
      </c>
      <c r="M63" s="7">
        <f t="shared" si="27"/>
        <v>4.1012320426904685</v>
      </c>
      <c r="N63">
        <f t="shared" si="28"/>
        <v>8.8536000000000001</v>
      </c>
      <c r="O63" s="2">
        <f t="shared" si="28"/>
        <v>14.165749515895024</v>
      </c>
    </row>
    <row r="64" spans="1:15" ht="18" x14ac:dyDescent="0.25">
      <c r="A64" s="10">
        <v>41729</v>
      </c>
      <c r="B64">
        <v>3.1365393088467219</v>
      </c>
      <c r="C64">
        <v>4.0407709804725442</v>
      </c>
      <c r="D64" s="12">
        <v>8.5222000000000006E-2</v>
      </c>
      <c r="E64" s="4">
        <v>0.14165749515895024</v>
      </c>
      <c r="H64" s="13"/>
      <c r="K64" s="10">
        <f t="shared" si="14"/>
        <v>41729</v>
      </c>
      <c r="L64" s="11">
        <f t="shared" ref="L64:M69" si="29">B64</f>
        <v>3.1365393088467219</v>
      </c>
      <c r="M64" s="7">
        <f t="shared" si="29"/>
        <v>4.0407709804725442</v>
      </c>
      <c r="N64">
        <f t="shared" ref="N64:O68" si="30">D64*100</f>
        <v>8.5221999999999998</v>
      </c>
      <c r="O64" s="2">
        <f t="shared" si="30"/>
        <v>14.165749515895024</v>
      </c>
    </row>
    <row r="65" spans="1:15" ht="18" x14ac:dyDescent="0.25">
      <c r="A65" s="10">
        <v>41759</v>
      </c>
      <c r="B65">
        <v>3.2645269388974061</v>
      </c>
      <c r="C65" s="7">
        <v>4.1471399877015962</v>
      </c>
      <c r="D65" s="12">
        <v>8.2094E-2</v>
      </c>
      <c r="E65" s="4">
        <v>0.14119861828205518</v>
      </c>
      <c r="H65" s="13"/>
      <c r="K65" s="10">
        <f t="shared" si="14"/>
        <v>41759</v>
      </c>
      <c r="L65" s="11">
        <f t="shared" si="29"/>
        <v>3.2645269388974061</v>
      </c>
      <c r="M65" s="7">
        <f t="shared" si="29"/>
        <v>4.1471399877015962</v>
      </c>
      <c r="N65">
        <f t="shared" si="30"/>
        <v>8.2094000000000005</v>
      </c>
      <c r="O65" s="2">
        <f t="shared" si="30"/>
        <v>14.119861828205519</v>
      </c>
    </row>
    <row r="66" spans="1:15" ht="18" x14ac:dyDescent="0.25">
      <c r="A66" s="10">
        <v>41790</v>
      </c>
      <c r="B66">
        <v>3.1855930022915353</v>
      </c>
      <c r="C66">
        <v>4.0568527382357384</v>
      </c>
      <c r="D66" s="12">
        <v>8.0923999999999996E-2</v>
      </c>
      <c r="E66" s="4">
        <v>0.14046068975028927</v>
      </c>
      <c r="H66" s="13"/>
      <c r="K66" s="10">
        <f t="shared" ref="K66:K84" si="31">A66</f>
        <v>41790</v>
      </c>
      <c r="L66" s="11">
        <f t="shared" si="29"/>
        <v>3.1855930022915353</v>
      </c>
      <c r="M66" s="7">
        <f t="shared" si="29"/>
        <v>4.0568527382357384</v>
      </c>
      <c r="N66">
        <f t="shared" si="30"/>
        <v>8.0923999999999996</v>
      </c>
      <c r="O66" s="2">
        <f t="shared" si="30"/>
        <v>14.046068975028927</v>
      </c>
    </row>
    <row r="67" spans="1:15" ht="18" x14ac:dyDescent="0.25">
      <c r="A67" s="10">
        <v>41820</v>
      </c>
      <c r="B67">
        <v>3.2610806424226402</v>
      </c>
      <c r="C67" s="7">
        <v>4.1872595283005634</v>
      </c>
      <c r="D67" s="12">
        <v>8.0923999999999996E-2</v>
      </c>
      <c r="E67" s="4">
        <v>0.14046068975028927</v>
      </c>
      <c r="H67" s="13"/>
      <c r="K67" s="10">
        <f t="shared" si="31"/>
        <v>41820</v>
      </c>
      <c r="L67" s="11">
        <f t="shared" si="29"/>
        <v>3.2610806424226402</v>
      </c>
      <c r="M67" s="7">
        <f t="shared" si="29"/>
        <v>4.1872595283005634</v>
      </c>
      <c r="N67">
        <f t="shared" si="30"/>
        <v>8.0923999999999996</v>
      </c>
      <c r="O67" s="2">
        <f t="shared" si="30"/>
        <v>14.046068975028927</v>
      </c>
    </row>
    <row r="68" spans="1:15" ht="18" x14ac:dyDescent="0.25">
      <c r="A68" s="10">
        <v>41851</v>
      </c>
      <c r="B68" s="7">
        <v>3.3527703994168898</v>
      </c>
      <c r="C68">
        <v>4.2570621115998097</v>
      </c>
      <c r="D68" s="12">
        <v>7.9785333333333305E-2</v>
      </c>
      <c r="E68" s="4">
        <v>0.13904572207923077</v>
      </c>
      <c r="H68" s="13"/>
      <c r="K68" s="10">
        <f t="shared" si="31"/>
        <v>41851</v>
      </c>
      <c r="L68" s="11">
        <f t="shared" si="29"/>
        <v>3.3527703994168898</v>
      </c>
      <c r="M68" s="7">
        <f t="shared" si="29"/>
        <v>4.2570621115998097</v>
      </c>
      <c r="N68">
        <f t="shared" si="30"/>
        <v>7.9785333333333304</v>
      </c>
      <c r="O68" s="2">
        <f t="shared" si="30"/>
        <v>13.904572207923078</v>
      </c>
    </row>
    <row r="69" spans="1:15" ht="18" x14ac:dyDescent="0.25">
      <c r="A69" s="10">
        <v>41882</v>
      </c>
      <c r="B69">
        <v>3.4305729346531688</v>
      </c>
      <c r="C69">
        <v>4.3418440502529201</v>
      </c>
      <c r="D69" s="12">
        <v>7.8794666666666666E-2</v>
      </c>
      <c r="E69" s="4">
        <v>0.13837504089113986</v>
      </c>
      <c r="H69" s="13"/>
      <c r="K69" s="10">
        <f t="shared" si="31"/>
        <v>41882</v>
      </c>
      <c r="L69" s="11">
        <f t="shared" si="29"/>
        <v>3.4305729346531688</v>
      </c>
      <c r="M69" s="7">
        <f t="shared" ref="M69:M74" si="32">C69</f>
        <v>4.3418440502529201</v>
      </c>
      <c r="N69">
        <f t="shared" ref="N69:O71" si="33">D69*100</f>
        <v>7.8794666666666666</v>
      </c>
      <c r="O69" s="2">
        <f t="shared" si="33"/>
        <v>13.837504089113986</v>
      </c>
    </row>
    <row r="70" spans="1:15" ht="18" x14ac:dyDescent="0.25">
      <c r="A70" s="10">
        <v>41912</v>
      </c>
      <c r="B70">
        <v>3.4721680516457849</v>
      </c>
      <c r="C70">
        <v>4.4069225319763916</v>
      </c>
      <c r="D70" s="12">
        <v>7.5795249999999995E-2</v>
      </c>
      <c r="E70" s="4">
        <v>0.13779472148246508</v>
      </c>
      <c r="H70" s="13"/>
      <c r="K70" s="10">
        <f t="shared" si="31"/>
        <v>41912</v>
      </c>
      <c r="L70" s="11">
        <f t="shared" ref="L70:L75" si="34">B70</f>
        <v>3.4721680516457849</v>
      </c>
      <c r="M70" s="7">
        <f t="shared" si="32"/>
        <v>4.4069225319763916</v>
      </c>
      <c r="N70">
        <f t="shared" si="33"/>
        <v>7.5795249999999994</v>
      </c>
      <c r="O70" s="2">
        <f t="shared" si="33"/>
        <v>13.779472148246509</v>
      </c>
    </row>
    <row r="71" spans="1:15" ht="18" x14ac:dyDescent="0.25">
      <c r="A71" s="10">
        <v>41943</v>
      </c>
      <c r="B71">
        <v>3.4564093355192149</v>
      </c>
      <c r="C71">
        <v>4.3493482753961361</v>
      </c>
      <c r="D71" s="12">
        <v>7.4630749999999996E-2</v>
      </c>
      <c r="E71" s="4">
        <v>0.13727149917912404</v>
      </c>
      <c r="H71" s="13"/>
      <c r="K71" s="10">
        <f t="shared" si="31"/>
        <v>41943</v>
      </c>
      <c r="L71" s="11">
        <f t="shared" si="34"/>
        <v>3.4564093355192149</v>
      </c>
      <c r="M71" s="7">
        <f t="shared" si="32"/>
        <v>4.3493482753961361</v>
      </c>
      <c r="N71">
        <f t="shared" si="33"/>
        <v>7.4630749999999999</v>
      </c>
      <c r="O71" s="2">
        <f t="shared" si="33"/>
        <v>13.727149917912405</v>
      </c>
    </row>
    <row r="72" spans="1:15" ht="18" x14ac:dyDescent="0.25">
      <c r="A72" s="10">
        <v>41971</v>
      </c>
      <c r="B72" s="7">
        <v>3.4077004327109206</v>
      </c>
      <c r="C72" s="7">
        <v>4.2928702139073875</v>
      </c>
      <c r="D72" s="12">
        <v>7.3446250000000005E-2</v>
      </c>
      <c r="E72" s="4">
        <v>0.13679245076790522</v>
      </c>
      <c r="H72" s="13"/>
      <c r="K72" s="10">
        <f t="shared" si="31"/>
        <v>41971</v>
      </c>
      <c r="L72" s="11">
        <f t="shared" si="34"/>
        <v>3.4077004327109206</v>
      </c>
      <c r="M72" s="7">
        <f t="shared" si="32"/>
        <v>4.2928702139073875</v>
      </c>
      <c r="N72">
        <f t="shared" ref="N72:O74" si="35">D72*100</f>
        <v>7.3446250000000006</v>
      </c>
      <c r="O72" s="2">
        <f t="shared" si="35"/>
        <v>13.679245076790522</v>
      </c>
    </row>
    <row r="73" spans="1:15" ht="18" x14ac:dyDescent="0.25">
      <c r="A73" s="10">
        <v>42004</v>
      </c>
      <c r="B73" s="7">
        <v>3.3151372613374952</v>
      </c>
      <c r="C73" s="7">
        <v>4.2168463635287567</v>
      </c>
      <c r="D73" s="12">
        <v>7.3446250000000005E-2</v>
      </c>
      <c r="E73" s="4">
        <v>0.13678492853166138</v>
      </c>
      <c r="H73" s="13"/>
      <c r="K73" s="10">
        <f t="shared" si="31"/>
        <v>42004</v>
      </c>
      <c r="L73" s="11">
        <f t="shared" si="34"/>
        <v>3.3151372613374952</v>
      </c>
      <c r="M73" s="7">
        <f t="shared" si="32"/>
        <v>4.2168463635287567</v>
      </c>
      <c r="N73">
        <f t="shared" si="35"/>
        <v>7.3446250000000006</v>
      </c>
      <c r="O73" s="2">
        <f t="shared" si="35"/>
        <v>13.678492853166139</v>
      </c>
    </row>
    <row r="74" spans="1:15" ht="18" x14ac:dyDescent="0.25">
      <c r="A74" s="10">
        <v>42035</v>
      </c>
      <c r="B74" s="7">
        <v>3.2040162945391533</v>
      </c>
      <c r="C74" s="7">
        <v>4.078675020085706</v>
      </c>
      <c r="D74" s="12">
        <v>7.3446250000000005E-2</v>
      </c>
      <c r="E74" s="4">
        <v>0.13678492853166138</v>
      </c>
      <c r="H74" s="13"/>
      <c r="K74" s="10">
        <f t="shared" si="31"/>
        <v>42035</v>
      </c>
      <c r="L74" s="11">
        <f t="shared" si="34"/>
        <v>3.2040162945391533</v>
      </c>
      <c r="M74" s="7">
        <f t="shared" si="32"/>
        <v>4.078675020085706</v>
      </c>
      <c r="N74">
        <f t="shared" si="35"/>
        <v>7.3446250000000006</v>
      </c>
      <c r="O74" s="2">
        <f t="shared" si="35"/>
        <v>13.678492853166139</v>
      </c>
    </row>
    <row r="75" spans="1:15" ht="18" x14ac:dyDescent="0.25">
      <c r="A75" s="10">
        <v>42063</v>
      </c>
      <c r="B75" s="7">
        <v>3.1040892386896597</v>
      </c>
      <c r="C75" s="7">
        <v>3.8749865481376107</v>
      </c>
      <c r="D75" s="12">
        <v>7.3446250000000005E-2</v>
      </c>
      <c r="E75" s="4">
        <v>0.13678492853166138</v>
      </c>
      <c r="H75" s="13"/>
      <c r="K75" s="10">
        <f t="shared" si="31"/>
        <v>42063</v>
      </c>
      <c r="L75" s="11">
        <f t="shared" si="34"/>
        <v>3.1040892386896597</v>
      </c>
      <c r="M75" s="7">
        <f t="shared" ref="M75:M80" si="36">C75</f>
        <v>3.8749865481376107</v>
      </c>
      <c r="N75">
        <f t="shared" ref="N75:O77" si="37">D75*100</f>
        <v>7.3446250000000006</v>
      </c>
      <c r="O75" s="2">
        <f t="shared" si="37"/>
        <v>13.678492853166139</v>
      </c>
    </row>
    <row r="76" spans="1:15" ht="18" x14ac:dyDescent="0.25">
      <c r="A76" s="10">
        <v>42094</v>
      </c>
      <c r="B76" s="7">
        <v>3.1976906412526125</v>
      </c>
      <c r="C76" s="7">
        <v>4.027223244705036</v>
      </c>
      <c r="D76" s="12">
        <v>0.116352</v>
      </c>
      <c r="E76" s="4">
        <v>0.13699900336145152</v>
      </c>
      <c r="H76" s="13"/>
      <c r="K76" s="10">
        <f t="shared" si="31"/>
        <v>42094</v>
      </c>
      <c r="L76" s="11">
        <f t="shared" ref="L76:L81" si="38">B76</f>
        <v>3.1976906412526125</v>
      </c>
      <c r="M76" s="7">
        <f t="shared" si="36"/>
        <v>4.027223244705036</v>
      </c>
      <c r="N76">
        <f t="shared" si="37"/>
        <v>11.635199999999999</v>
      </c>
      <c r="O76" s="2">
        <f t="shared" si="37"/>
        <v>13.699900336145152</v>
      </c>
    </row>
    <row r="77" spans="1:15" ht="18" x14ac:dyDescent="0.25">
      <c r="A77" s="10">
        <v>42124</v>
      </c>
      <c r="B77" s="7">
        <v>3.000163612274807</v>
      </c>
      <c r="C77" s="7">
        <v>4.3226460792063826</v>
      </c>
      <c r="D77" s="12">
        <v>0.13547200000000001</v>
      </c>
      <c r="E77" s="4">
        <v>0.13752400595829806</v>
      </c>
      <c r="H77" s="13"/>
      <c r="K77" s="10">
        <f t="shared" si="31"/>
        <v>42124</v>
      </c>
      <c r="L77" s="11">
        <f t="shared" si="38"/>
        <v>3.000163612274807</v>
      </c>
      <c r="M77" s="7">
        <f t="shared" si="36"/>
        <v>4.3226460792063826</v>
      </c>
      <c r="N77">
        <f t="shared" si="37"/>
        <v>13.5472</v>
      </c>
      <c r="O77" s="2">
        <f t="shared" si="37"/>
        <v>13.752400595829805</v>
      </c>
    </row>
    <row r="78" spans="1:15" ht="18" x14ac:dyDescent="0.25">
      <c r="A78" s="10">
        <v>42155</v>
      </c>
      <c r="B78" s="7">
        <v>3.1699062174028509</v>
      </c>
      <c r="C78" s="7">
        <v>4.2067456530919873</v>
      </c>
      <c r="D78" s="12">
        <v>0.13163549999999999</v>
      </c>
      <c r="E78" s="4">
        <v>0.13764186403339113</v>
      </c>
      <c r="H78" s="13"/>
      <c r="K78" s="10">
        <f t="shared" si="31"/>
        <v>42155</v>
      </c>
      <c r="L78" s="11">
        <f t="shared" si="38"/>
        <v>3.1699062174028509</v>
      </c>
      <c r="M78" s="7">
        <f t="shared" si="36"/>
        <v>4.2067456530919873</v>
      </c>
      <c r="N78">
        <f t="shared" ref="N78:O80" si="39">D78*100</f>
        <v>13.163549999999999</v>
      </c>
      <c r="O78" s="2">
        <f t="shared" si="39"/>
        <v>13.764186403339112</v>
      </c>
    </row>
    <row r="79" spans="1:15" ht="18" x14ac:dyDescent="0.25">
      <c r="A79" s="10">
        <v>42185</v>
      </c>
      <c r="B79">
        <v>2.9190132935903566</v>
      </c>
      <c r="C79">
        <v>4.2200250998321289</v>
      </c>
      <c r="D79" s="12">
        <v>0.12803966666666666</v>
      </c>
      <c r="E79" s="4">
        <v>0.13782508071158658</v>
      </c>
      <c r="H79" s="13"/>
      <c r="K79" s="10">
        <f t="shared" si="31"/>
        <v>42185</v>
      </c>
      <c r="L79" s="11">
        <f t="shared" si="38"/>
        <v>2.9190132935903566</v>
      </c>
      <c r="M79" s="7">
        <f t="shared" si="36"/>
        <v>4.2200250998321289</v>
      </c>
      <c r="N79">
        <f t="shared" si="39"/>
        <v>12.803966666666666</v>
      </c>
      <c r="O79" s="2">
        <f t="shared" si="39"/>
        <v>13.782508071158658</v>
      </c>
    </row>
    <row r="80" spans="1:15" ht="18" x14ac:dyDescent="0.25">
      <c r="A80" s="10">
        <v>42216</v>
      </c>
      <c r="B80">
        <v>2.8208064564305522</v>
      </c>
      <c r="C80">
        <v>4.084997828039624</v>
      </c>
      <c r="D80" s="12">
        <v>0.12498099999999999</v>
      </c>
      <c r="E80" s="4">
        <v>0.13793845167659688</v>
      </c>
      <c r="H80" s="13"/>
      <c r="K80" s="10">
        <f t="shared" si="31"/>
        <v>42216</v>
      </c>
      <c r="L80" s="11">
        <f t="shared" si="38"/>
        <v>2.8208064564305522</v>
      </c>
      <c r="M80" s="7">
        <f t="shared" si="36"/>
        <v>4.084997828039624</v>
      </c>
      <c r="N80">
        <f t="shared" si="39"/>
        <v>12.498099999999999</v>
      </c>
      <c r="O80" s="2">
        <f t="shared" si="39"/>
        <v>13.793845167659688</v>
      </c>
    </row>
    <row r="81" spans="1:15" ht="18" x14ac:dyDescent="0.25">
      <c r="A81" s="10">
        <v>42247</v>
      </c>
      <c r="B81">
        <v>2.9037058353189824</v>
      </c>
      <c r="C81">
        <v>4.1049479097014245</v>
      </c>
      <c r="D81" s="12">
        <v>0.12283775</v>
      </c>
      <c r="E81" s="4">
        <v>0.13807463026655989</v>
      </c>
      <c r="H81" s="13"/>
      <c r="K81" s="10">
        <f t="shared" si="31"/>
        <v>42247</v>
      </c>
      <c r="L81" s="11">
        <f t="shared" si="38"/>
        <v>2.9037058353189824</v>
      </c>
      <c r="M81" s="7">
        <f t="shared" ref="M81:M86" si="40">C81</f>
        <v>4.1049479097014245</v>
      </c>
      <c r="N81">
        <f t="shared" ref="N81:O83" si="41">D81*100</f>
        <v>12.283775</v>
      </c>
      <c r="O81" s="2">
        <f t="shared" si="41"/>
        <v>13.80746302665599</v>
      </c>
    </row>
    <row r="82" spans="1:15" ht="18" x14ac:dyDescent="0.25">
      <c r="A82" s="10">
        <v>42277</v>
      </c>
      <c r="B82">
        <v>2.8919781479224675</v>
      </c>
      <c r="C82">
        <v>4.1244864458226553</v>
      </c>
      <c r="D82" s="12">
        <v>0.12157725</v>
      </c>
      <c r="E82" s="4">
        <v>0.13839961650494975</v>
      </c>
      <c r="H82" s="13"/>
      <c r="K82" s="10">
        <f t="shared" si="31"/>
        <v>42277</v>
      </c>
      <c r="L82" s="11">
        <f t="shared" ref="L82:L87" si="42">B82</f>
        <v>2.8919781479224675</v>
      </c>
      <c r="M82" s="7">
        <f t="shared" si="40"/>
        <v>4.1244864458226553</v>
      </c>
      <c r="N82">
        <f t="shared" si="41"/>
        <v>12.157724999999999</v>
      </c>
      <c r="O82" s="2">
        <f t="shared" si="41"/>
        <v>13.839961650494976</v>
      </c>
    </row>
    <row r="83" spans="1:15" ht="18" x14ac:dyDescent="0.25">
      <c r="A83" s="10">
        <v>42308</v>
      </c>
      <c r="B83">
        <v>3.0252513956865159</v>
      </c>
      <c r="C83">
        <v>4.233778992210107</v>
      </c>
      <c r="D83" s="12">
        <v>0.1215526</v>
      </c>
      <c r="E83" s="4">
        <v>0.13884550161548712</v>
      </c>
      <c r="H83" s="13"/>
      <c r="K83" s="10">
        <f t="shared" si="31"/>
        <v>42308</v>
      </c>
      <c r="L83" s="11">
        <f t="shared" si="42"/>
        <v>3.0252513956865159</v>
      </c>
      <c r="M83" s="7">
        <f t="shared" si="40"/>
        <v>4.233778992210107</v>
      </c>
      <c r="N83">
        <f t="shared" si="41"/>
        <v>12.15526</v>
      </c>
      <c r="O83" s="2">
        <f t="shared" si="41"/>
        <v>13.884550161548711</v>
      </c>
    </row>
    <row r="84" spans="1:15" ht="18" x14ac:dyDescent="0.25">
      <c r="A84" s="10">
        <v>42338</v>
      </c>
      <c r="B84">
        <v>3.082323893789912</v>
      </c>
      <c r="C84">
        <v>4.4014035138220091</v>
      </c>
      <c r="D84" s="12">
        <v>0.1223038</v>
      </c>
      <c r="E84" s="4">
        <v>0.15136834450207123</v>
      </c>
      <c r="H84" s="13"/>
      <c r="K84" s="10">
        <f t="shared" si="31"/>
        <v>42338</v>
      </c>
      <c r="L84" s="11">
        <f t="shared" si="42"/>
        <v>3.082323893789912</v>
      </c>
      <c r="M84" s="7">
        <f t="shared" si="40"/>
        <v>4.4014035138220091</v>
      </c>
      <c r="N84">
        <f t="shared" ref="N84:O86" si="43">D84*100</f>
        <v>12.23038</v>
      </c>
      <c r="O84" s="2">
        <f t="shared" si="43"/>
        <v>15.136834450207123</v>
      </c>
    </row>
    <row r="85" spans="1:15" ht="18" x14ac:dyDescent="0.25">
      <c r="A85" s="1">
        <v>42369</v>
      </c>
      <c r="B85">
        <v>2.9863857006910033</v>
      </c>
      <c r="C85">
        <v>4.3164779598401912</v>
      </c>
      <c r="D85" s="12">
        <v>0.12296366666666667</v>
      </c>
      <c r="E85" s="4">
        <v>0.15183532213695949</v>
      </c>
      <c r="H85" s="13"/>
      <c r="K85" s="10">
        <f t="shared" ref="K85:K104" si="44">A85</f>
        <v>42369</v>
      </c>
      <c r="L85" s="11">
        <f t="shared" si="42"/>
        <v>2.9863857006910033</v>
      </c>
      <c r="M85" s="7">
        <f t="shared" si="40"/>
        <v>4.3164779598401912</v>
      </c>
      <c r="N85">
        <f t="shared" si="43"/>
        <v>12.296366666666666</v>
      </c>
      <c r="O85" s="2">
        <f t="shared" si="43"/>
        <v>15.183532213695949</v>
      </c>
    </row>
    <row r="86" spans="1:15" ht="18" x14ac:dyDescent="0.25">
      <c r="A86" s="10">
        <v>42400</v>
      </c>
      <c r="B86">
        <v>2.9113404980613846</v>
      </c>
      <c r="C86">
        <v>4.21048727073729</v>
      </c>
      <c r="D86" s="12">
        <v>0.12199533333333333</v>
      </c>
      <c r="E86" s="4">
        <v>0.15163355923255301</v>
      </c>
      <c r="H86" s="13"/>
      <c r="K86" s="10">
        <f t="shared" si="44"/>
        <v>42400</v>
      </c>
      <c r="L86" s="11">
        <f t="shared" si="42"/>
        <v>2.9113404980613846</v>
      </c>
      <c r="M86" s="7">
        <f t="shared" si="40"/>
        <v>4.21048727073729</v>
      </c>
      <c r="N86">
        <f t="shared" si="43"/>
        <v>12.199533333333333</v>
      </c>
      <c r="O86" s="2">
        <f t="shared" si="43"/>
        <v>15.163355923255301</v>
      </c>
    </row>
    <row r="87" spans="1:15" ht="18" x14ac:dyDescent="0.25">
      <c r="A87" s="10">
        <v>42429</v>
      </c>
      <c r="B87">
        <v>2.963130325043712</v>
      </c>
      <c r="C87">
        <v>4.2034791898282027</v>
      </c>
      <c r="D87" s="12">
        <v>0.11781728571428571</v>
      </c>
      <c r="E87" s="4">
        <v>0.15166727410194197</v>
      </c>
      <c r="H87" s="13"/>
      <c r="K87" s="10">
        <f t="shared" si="44"/>
        <v>42429</v>
      </c>
      <c r="L87" s="11">
        <f t="shared" si="42"/>
        <v>2.963130325043712</v>
      </c>
      <c r="M87" s="7">
        <f t="shared" ref="M87:M92" si="45">C87</f>
        <v>4.2034791898282027</v>
      </c>
      <c r="N87">
        <f t="shared" ref="N87:O89" si="46">D87*100</f>
        <v>11.781728571428571</v>
      </c>
      <c r="O87" s="2">
        <f t="shared" si="46"/>
        <v>15.166727410194197</v>
      </c>
    </row>
    <row r="88" spans="1:15" ht="18" x14ac:dyDescent="0.25">
      <c r="A88" s="10">
        <v>42460</v>
      </c>
      <c r="B88">
        <v>2.8582388411978501</v>
      </c>
      <c r="C88">
        <v>4.0361294978756899</v>
      </c>
      <c r="D88" s="12">
        <v>0.11677675</v>
      </c>
      <c r="E88" s="4">
        <v>0.15104324563082944</v>
      </c>
      <c r="H88" s="13"/>
      <c r="K88" s="10">
        <f t="shared" si="44"/>
        <v>42460</v>
      </c>
      <c r="L88" s="11">
        <f t="shared" ref="L88:L93" si="47">B88</f>
        <v>2.8582388411978501</v>
      </c>
      <c r="M88" s="7">
        <f t="shared" si="45"/>
        <v>4.0361294978756899</v>
      </c>
      <c r="N88">
        <f t="shared" si="46"/>
        <v>11.677675000000001</v>
      </c>
      <c r="O88" s="2">
        <f t="shared" si="46"/>
        <v>15.104324563082944</v>
      </c>
    </row>
    <row r="89" spans="1:15" ht="18" x14ac:dyDescent="0.25">
      <c r="A89" s="10">
        <v>42490</v>
      </c>
      <c r="B89">
        <v>3.2617558837375116</v>
      </c>
      <c r="C89">
        <v>4.4794276696216082</v>
      </c>
      <c r="D89" s="12">
        <v>0.11439175</v>
      </c>
      <c r="E89" s="4">
        <v>0.15104445900177652</v>
      </c>
      <c r="H89" s="13"/>
      <c r="K89" s="10">
        <f t="shared" si="44"/>
        <v>42490</v>
      </c>
      <c r="L89" s="11">
        <f t="shared" si="47"/>
        <v>3.2617558837375116</v>
      </c>
      <c r="M89" s="7">
        <f t="shared" si="45"/>
        <v>4.4794276696216082</v>
      </c>
      <c r="N89">
        <f t="shared" si="46"/>
        <v>11.439175000000001</v>
      </c>
      <c r="O89" s="2">
        <f t="shared" si="46"/>
        <v>15.104445900177652</v>
      </c>
    </row>
    <row r="90" spans="1:15" ht="18" x14ac:dyDescent="0.25">
      <c r="A90" s="10">
        <v>42521</v>
      </c>
      <c r="B90">
        <v>3.1799295025803347</v>
      </c>
      <c r="C90">
        <v>4.3611330489082381</v>
      </c>
      <c r="D90" s="12">
        <v>0.11047666666666667</v>
      </c>
      <c r="E90" s="4">
        <v>0.14986477446292998</v>
      </c>
      <c r="H90" s="13"/>
      <c r="K90" s="10">
        <f t="shared" si="44"/>
        <v>42521</v>
      </c>
      <c r="L90" s="11">
        <f t="shared" si="47"/>
        <v>3.1799295025803347</v>
      </c>
      <c r="M90" s="7">
        <f t="shared" si="45"/>
        <v>4.3611330489082381</v>
      </c>
      <c r="N90">
        <f t="shared" ref="N90:O92" si="48">D90*100</f>
        <v>11.047666666666666</v>
      </c>
      <c r="O90" s="2">
        <f t="shared" si="48"/>
        <v>14.986477446292998</v>
      </c>
    </row>
    <row r="91" spans="1:15" ht="18" x14ac:dyDescent="0.25">
      <c r="A91" s="10">
        <v>42551</v>
      </c>
      <c r="B91">
        <v>3.2237529972753722</v>
      </c>
      <c r="C91">
        <v>4.422131854824082</v>
      </c>
      <c r="D91" s="12">
        <v>0.10674533333333333</v>
      </c>
      <c r="E91" s="4">
        <v>0.15039147599215152</v>
      </c>
      <c r="H91" s="13"/>
      <c r="K91" s="10">
        <f t="shared" si="44"/>
        <v>42551</v>
      </c>
      <c r="L91" s="11">
        <f t="shared" si="47"/>
        <v>3.2237529972753722</v>
      </c>
      <c r="M91" s="7">
        <f t="shared" si="45"/>
        <v>4.422131854824082</v>
      </c>
      <c r="N91">
        <f t="shared" si="48"/>
        <v>10.674533333333333</v>
      </c>
      <c r="O91" s="2">
        <f t="shared" si="48"/>
        <v>15.039147599215152</v>
      </c>
    </row>
    <row r="92" spans="1:15" ht="18" x14ac:dyDescent="0.25">
      <c r="A92" s="10">
        <v>42582</v>
      </c>
      <c r="B92">
        <v>3.2472228593325507</v>
      </c>
      <c r="C92">
        <v>4.284438744589548</v>
      </c>
      <c r="D92" s="12">
        <v>8.6318666666666669E-2</v>
      </c>
      <c r="E92" s="4">
        <v>0.14890523816628859</v>
      </c>
      <c r="H92" s="13"/>
      <c r="K92" s="10">
        <f t="shared" si="44"/>
        <v>42582</v>
      </c>
      <c r="L92" s="11">
        <f t="shared" si="47"/>
        <v>3.2472228593325507</v>
      </c>
      <c r="M92" s="7">
        <f t="shared" si="45"/>
        <v>4.284438744589548</v>
      </c>
      <c r="N92">
        <f t="shared" si="48"/>
        <v>8.6318666666666672</v>
      </c>
      <c r="O92" s="2">
        <f t="shared" si="48"/>
        <v>14.890523816628859</v>
      </c>
    </row>
    <row r="93" spans="1:15" ht="18" x14ac:dyDescent="0.25">
      <c r="A93" s="10">
        <v>42613</v>
      </c>
      <c r="B93">
        <v>3.1994547160158326</v>
      </c>
      <c r="C93">
        <v>4.2702654546679586</v>
      </c>
      <c r="D93" s="12">
        <v>9.61365E-2</v>
      </c>
      <c r="E93" s="4">
        <v>0.14711826096671085</v>
      </c>
      <c r="H93" s="13"/>
      <c r="K93" s="10">
        <f t="shared" si="44"/>
        <v>42613</v>
      </c>
      <c r="L93" s="11">
        <f t="shared" si="47"/>
        <v>3.1994547160158326</v>
      </c>
      <c r="M93" s="7">
        <f t="shared" ref="M93:M98" si="49">C93</f>
        <v>4.2702654546679586</v>
      </c>
      <c r="N93">
        <f t="shared" ref="N93:O95" si="50">D93*100</f>
        <v>9.6136499999999998</v>
      </c>
      <c r="O93" s="2">
        <f t="shared" si="50"/>
        <v>14.711826096671086</v>
      </c>
    </row>
    <row r="94" spans="1:15" ht="18" x14ac:dyDescent="0.25">
      <c r="A94" s="10">
        <v>42643</v>
      </c>
      <c r="B94">
        <v>3.3134187234849475</v>
      </c>
      <c r="C94">
        <v>4.4046296286459068</v>
      </c>
      <c r="D94" s="12">
        <v>9.0387428571428577E-2</v>
      </c>
      <c r="E94" s="4">
        <v>0.14632204370253432</v>
      </c>
      <c r="H94" s="13"/>
      <c r="K94" s="10">
        <f t="shared" si="44"/>
        <v>42643</v>
      </c>
      <c r="L94" s="11">
        <f t="shared" ref="L94:L110" si="51">B94</f>
        <v>3.3134187234849475</v>
      </c>
      <c r="M94" s="7">
        <f t="shared" si="49"/>
        <v>4.4046296286459068</v>
      </c>
      <c r="N94">
        <f t="shared" si="50"/>
        <v>9.0387428571428572</v>
      </c>
      <c r="O94" s="2">
        <f t="shared" si="50"/>
        <v>14.632204370253433</v>
      </c>
    </row>
    <row r="95" spans="1:15" ht="18" x14ac:dyDescent="0.25">
      <c r="A95" s="10">
        <v>42674</v>
      </c>
      <c r="B95">
        <v>3.5898216178359585</v>
      </c>
      <c r="C95">
        <v>4.6516617475210653</v>
      </c>
      <c r="D95" s="12">
        <v>8.7176500000000004E-2</v>
      </c>
      <c r="E95" s="4">
        <v>0.14426768912306606</v>
      </c>
      <c r="H95" s="13"/>
      <c r="K95" s="10">
        <f t="shared" si="44"/>
        <v>42674</v>
      </c>
      <c r="L95" s="11">
        <f t="shared" si="51"/>
        <v>3.5898216178359585</v>
      </c>
      <c r="M95" s="7">
        <f t="shared" si="49"/>
        <v>4.6516617475210653</v>
      </c>
      <c r="N95">
        <f t="shared" si="50"/>
        <v>8.7176500000000008</v>
      </c>
      <c r="O95" s="2">
        <f t="shared" si="50"/>
        <v>14.426768912306606</v>
      </c>
    </row>
    <row r="96" spans="1:15" ht="18" x14ac:dyDescent="0.25">
      <c r="A96" s="10">
        <v>42704</v>
      </c>
      <c r="B96">
        <v>3.5168596606213978</v>
      </c>
      <c r="C96">
        <v>4.5347166399173329</v>
      </c>
      <c r="D96" s="12">
        <v>8.3011249999999995E-2</v>
      </c>
      <c r="E96" s="4">
        <v>0.14357154940494493</v>
      </c>
      <c r="H96" s="13"/>
      <c r="K96" s="10">
        <f t="shared" si="44"/>
        <v>42704</v>
      </c>
      <c r="L96" s="11">
        <f t="shared" si="51"/>
        <v>3.5168596606213978</v>
      </c>
      <c r="M96" s="7">
        <f t="shared" si="49"/>
        <v>4.5347166399173329</v>
      </c>
      <c r="N96">
        <f t="shared" ref="N96:N110" si="52">D96*100</f>
        <v>8.301124999999999</v>
      </c>
      <c r="O96" s="2">
        <f t="shared" ref="O96:O110" si="53">E96*100</f>
        <v>14.357154940494492</v>
      </c>
    </row>
    <row r="97" spans="1:15" ht="18" x14ac:dyDescent="0.25">
      <c r="A97" s="10">
        <v>42735</v>
      </c>
      <c r="B97">
        <v>3.4400759584941105</v>
      </c>
      <c r="C97">
        <v>4.414242035901971</v>
      </c>
      <c r="D97" s="12">
        <v>7.8974333333333327E-2</v>
      </c>
      <c r="E97" s="4">
        <v>0.14193482302357435</v>
      </c>
      <c r="H97" s="13"/>
      <c r="K97" s="10">
        <f t="shared" si="44"/>
        <v>42735</v>
      </c>
      <c r="L97" s="11">
        <f t="shared" si="51"/>
        <v>3.4400759584941105</v>
      </c>
      <c r="M97" s="7">
        <f t="shared" si="49"/>
        <v>4.414242035901971</v>
      </c>
      <c r="N97">
        <f t="shared" si="52"/>
        <v>7.8974333333333329</v>
      </c>
      <c r="O97" s="2">
        <f t="shared" si="53"/>
        <v>14.193482302357435</v>
      </c>
    </row>
    <row r="98" spans="1:15" ht="18" x14ac:dyDescent="0.25">
      <c r="A98" s="10">
        <v>42766</v>
      </c>
      <c r="B98">
        <v>3.3616863342069103</v>
      </c>
      <c r="C98">
        <v>4.3099675510640338</v>
      </c>
      <c r="D98" s="12">
        <v>7.7193800000000007E-2</v>
      </c>
      <c r="E98" s="4">
        <v>0.14106923844456731</v>
      </c>
      <c r="H98" s="13"/>
      <c r="K98" s="10">
        <f t="shared" si="44"/>
        <v>42766</v>
      </c>
      <c r="L98" s="11">
        <f t="shared" si="51"/>
        <v>3.3616863342069103</v>
      </c>
      <c r="M98" s="7">
        <f t="shared" si="49"/>
        <v>4.3099675510640338</v>
      </c>
      <c r="N98">
        <f t="shared" si="52"/>
        <v>7.719380000000001</v>
      </c>
      <c r="O98" s="2">
        <f t="shared" si="53"/>
        <v>14.10692384445673</v>
      </c>
    </row>
    <row r="99" spans="1:15" ht="18" x14ac:dyDescent="0.25">
      <c r="A99" s="10">
        <v>42794</v>
      </c>
      <c r="B99">
        <v>3.3544822325720909</v>
      </c>
      <c r="C99">
        <v>4.277049721285314</v>
      </c>
      <c r="D99" s="12">
        <v>7.7300428571428575E-2</v>
      </c>
      <c r="E99" s="4">
        <v>0.13998755767061163</v>
      </c>
      <c r="H99" s="13"/>
      <c r="K99" s="10">
        <f t="shared" si="44"/>
        <v>42794</v>
      </c>
      <c r="L99" s="11">
        <f t="shared" si="51"/>
        <v>3.3544822325720909</v>
      </c>
      <c r="M99" s="7">
        <f t="shared" ref="M99:M110" si="54">C99</f>
        <v>4.277049721285314</v>
      </c>
      <c r="N99">
        <f t="shared" si="52"/>
        <v>7.7300428571428572</v>
      </c>
      <c r="O99" s="2">
        <f t="shared" si="53"/>
        <v>13.998755767061164</v>
      </c>
    </row>
    <row r="100" spans="1:15" ht="18" x14ac:dyDescent="0.25">
      <c r="A100" s="10">
        <v>42825</v>
      </c>
      <c r="B100">
        <v>3.4338420717748157</v>
      </c>
      <c r="C100">
        <v>4.389627613559739</v>
      </c>
      <c r="D100" s="12">
        <v>7.5854333333333329E-2</v>
      </c>
      <c r="E100" s="4">
        <v>0.13901290827502402</v>
      </c>
      <c r="H100" s="13"/>
      <c r="K100" s="10">
        <f t="shared" si="44"/>
        <v>42825</v>
      </c>
      <c r="L100" s="11">
        <f t="shared" si="51"/>
        <v>3.4338420717748157</v>
      </c>
      <c r="M100" s="7">
        <f t="shared" si="54"/>
        <v>4.389627613559739</v>
      </c>
      <c r="N100">
        <f t="shared" si="52"/>
        <v>7.5854333333333326</v>
      </c>
      <c r="O100" s="2">
        <f t="shared" si="53"/>
        <v>13.901290827502402</v>
      </c>
    </row>
    <row r="101" spans="1:15" ht="18" x14ac:dyDescent="0.25">
      <c r="A101" s="10">
        <v>42855</v>
      </c>
      <c r="B101">
        <v>3.5454240665105337</v>
      </c>
      <c r="C101">
        <v>4.397027591158535</v>
      </c>
      <c r="D101" s="12">
        <v>7.3333333333333334E-2</v>
      </c>
      <c r="E101" s="4">
        <v>0.1371594700379567</v>
      </c>
      <c r="H101" s="13"/>
      <c r="K101" s="10">
        <f t="shared" si="44"/>
        <v>42855</v>
      </c>
      <c r="L101" s="11">
        <f t="shared" si="51"/>
        <v>3.5454240665105337</v>
      </c>
      <c r="M101" s="7">
        <f t="shared" si="54"/>
        <v>4.397027591158535</v>
      </c>
      <c r="N101">
        <f t="shared" si="52"/>
        <v>7.333333333333333</v>
      </c>
      <c r="O101" s="2">
        <f t="shared" si="53"/>
        <v>13.715947003795669</v>
      </c>
    </row>
    <row r="102" spans="1:15" ht="21" customHeight="1" x14ac:dyDescent="0.25">
      <c r="A102" s="10">
        <v>42886</v>
      </c>
      <c r="B102">
        <v>3.6492944286831648</v>
      </c>
      <c r="C102">
        <v>4.5650842176976418</v>
      </c>
      <c r="D102" s="12">
        <v>6.9966428571428568E-2</v>
      </c>
      <c r="E102" s="4">
        <v>0.13652279436292167</v>
      </c>
      <c r="H102" s="13"/>
      <c r="K102" s="10">
        <f t="shared" si="44"/>
        <v>42886</v>
      </c>
      <c r="L102" s="11">
        <f t="shared" si="51"/>
        <v>3.6492944286831648</v>
      </c>
      <c r="M102" s="7">
        <f t="shared" si="54"/>
        <v>4.5650842176976418</v>
      </c>
      <c r="N102">
        <f t="shared" si="52"/>
        <v>6.9966428571428567</v>
      </c>
      <c r="O102" s="2">
        <f t="shared" si="53"/>
        <v>13.652279436292167</v>
      </c>
    </row>
    <row r="103" spans="1:15" ht="21" customHeight="1" x14ac:dyDescent="0.25">
      <c r="A103" s="10">
        <v>42916</v>
      </c>
      <c r="B103">
        <v>3.8991139956589396</v>
      </c>
      <c r="C103">
        <v>5.4321592769737386</v>
      </c>
      <c r="D103" s="12">
        <v>6.8240272525027804E-2</v>
      </c>
      <c r="E103" s="4">
        <v>0.13632974888114502</v>
      </c>
      <c r="H103" s="13"/>
      <c r="K103" s="10">
        <f t="shared" si="44"/>
        <v>42916</v>
      </c>
      <c r="L103" s="11">
        <f t="shared" si="51"/>
        <v>3.8991139956589396</v>
      </c>
      <c r="M103" s="7">
        <f t="shared" si="54"/>
        <v>5.4321592769737386</v>
      </c>
      <c r="N103">
        <f t="shared" si="52"/>
        <v>6.8240272525027805</v>
      </c>
      <c r="O103" s="2">
        <f t="shared" si="53"/>
        <v>13.632974888114502</v>
      </c>
    </row>
    <row r="104" spans="1:15" ht="21" customHeight="1" x14ac:dyDescent="0.25">
      <c r="A104" s="10">
        <v>42947</v>
      </c>
      <c r="B104">
        <v>3.8465006465005351</v>
      </c>
      <c r="C104">
        <v>5.3496689475835364</v>
      </c>
      <c r="D104" s="12">
        <v>6.6033367346938779E-2</v>
      </c>
      <c r="E104" s="4">
        <v>0.13592067517973483</v>
      </c>
      <c r="H104" s="13"/>
      <c r="K104" s="10">
        <f t="shared" si="44"/>
        <v>42947</v>
      </c>
      <c r="L104" s="11">
        <f t="shared" si="51"/>
        <v>3.8465006465005351</v>
      </c>
      <c r="M104" s="7">
        <f t="shared" si="54"/>
        <v>5.3496689475835364</v>
      </c>
      <c r="N104">
        <f t="shared" si="52"/>
        <v>6.6033367346938778</v>
      </c>
      <c r="O104" s="2">
        <f t="shared" si="53"/>
        <v>13.592067517973483</v>
      </c>
    </row>
    <row r="105" spans="1:15" ht="21" customHeight="1" x14ac:dyDescent="0.25">
      <c r="A105" s="10">
        <v>42947</v>
      </c>
      <c r="B105">
        <v>3.8465006465005351</v>
      </c>
      <c r="C105">
        <v>5.3496689475835364</v>
      </c>
      <c r="D105" s="12">
        <v>6.6033367346938779E-2</v>
      </c>
      <c r="E105" s="4">
        <v>0.13592067517973483</v>
      </c>
      <c r="H105" s="13"/>
      <c r="K105" s="10">
        <f t="shared" ref="K105:K110" si="55">A105</f>
        <v>42947</v>
      </c>
      <c r="L105" s="11">
        <f t="shared" si="51"/>
        <v>3.8465006465005351</v>
      </c>
      <c r="M105" s="7">
        <f t="shared" si="54"/>
        <v>5.3496689475835364</v>
      </c>
      <c r="N105">
        <f t="shared" si="52"/>
        <v>6.6033367346938778</v>
      </c>
      <c r="O105" s="2">
        <f t="shared" si="53"/>
        <v>13.592067517973483</v>
      </c>
    </row>
    <row r="106" spans="1:15" ht="21" customHeight="1" x14ac:dyDescent="0.25">
      <c r="A106" s="10">
        <v>42978</v>
      </c>
      <c r="B106">
        <v>4.114477022759842</v>
      </c>
      <c r="C106">
        <v>5.1491841537695162</v>
      </c>
      <c r="D106" s="12">
        <v>6.3489410559221957E-2</v>
      </c>
      <c r="E106" s="4">
        <v>0.13526951529132464</v>
      </c>
      <c r="H106" s="13"/>
      <c r="K106" s="10">
        <f t="shared" si="55"/>
        <v>42978</v>
      </c>
      <c r="L106" s="11">
        <f t="shared" si="51"/>
        <v>4.114477022759842</v>
      </c>
      <c r="M106" s="7">
        <f t="shared" si="54"/>
        <v>5.1491841537695162</v>
      </c>
      <c r="N106">
        <f t="shared" si="52"/>
        <v>6.3489410559221957</v>
      </c>
      <c r="O106" s="2">
        <f t="shared" si="53"/>
        <v>13.526951529132464</v>
      </c>
    </row>
    <row r="107" spans="1:15" ht="21" customHeight="1" x14ac:dyDescent="0.25">
      <c r="A107" s="10">
        <v>43008</v>
      </c>
      <c r="B107">
        <v>4.1357860836795703</v>
      </c>
      <c r="C107">
        <v>5.1441541580859607</v>
      </c>
      <c r="D107" s="12">
        <v>6.165797167755991E-2</v>
      </c>
      <c r="E107" s="4">
        <v>0.13505456345331379</v>
      </c>
      <c r="H107" s="13"/>
      <c r="K107" s="10">
        <f t="shared" si="55"/>
        <v>43008</v>
      </c>
      <c r="L107" s="11">
        <f t="shared" si="51"/>
        <v>4.1357860836795703</v>
      </c>
      <c r="M107" s="7">
        <f t="shared" si="54"/>
        <v>5.1441541580859607</v>
      </c>
      <c r="N107">
        <f t="shared" si="52"/>
        <v>6.1657971677559908</v>
      </c>
      <c r="O107" s="2">
        <f t="shared" si="53"/>
        <v>13.505456345331378</v>
      </c>
    </row>
    <row r="108" spans="1:15" ht="21" customHeight="1" x14ac:dyDescent="0.25">
      <c r="A108" s="10">
        <v>43039</v>
      </c>
      <c r="B108">
        <v>4.1350247150475132</v>
      </c>
      <c r="C108">
        <v>5.1189382975403159</v>
      </c>
      <c r="D108" s="12">
        <v>6.0548331444759206E-2</v>
      </c>
      <c r="E108" s="4">
        <v>0.13466384822965263</v>
      </c>
      <c r="H108" s="13"/>
      <c r="K108" s="10">
        <f t="shared" si="55"/>
        <v>43039</v>
      </c>
      <c r="L108" s="11">
        <f t="shared" si="51"/>
        <v>4.1350247150475132</v>
      </c>
      <c r="M108" s="7">
        <f t="shared" si="54"/>
        <v>5.1189382975403159</v>
      </c>
      <c r="N108">
        <f t="shared" si="52"/>
        <v>6.0548331444759205</v>
      </c>
      <c r="O108" s="2">
        <f t="shared" si="53"/>
        <v>13.466384822965264</v>
      </c>
    </row>
    <row r="109" spans="1:15" ht="21" customHeight="1" x14ac:dyDescent="0.25">
      <c r="A109" s="10">
        <v>43069</v>
      </c>
      <c r="B109">
        <v>4.1892075058885183</v>
      </c>
      <c r="C109">
        <v>5.1718169018172393</v>
      </c>
      <c r="D109" s="12">
        <v>5.9501666666666668E-2</v>
      </c>
      <c r="E109" s="4">
        <v>0.13390666360683434</v>
      </c>
      <c r="H109" s="13"/>
      <c r="K109" s="10">
        <f t="shared" si="55"/>
        <v>43069</v>
      </c>
      <c r="L109" s="11">
        <f t="shared" si="51"/>
        <v>4.1892075058885183</v>
      </c>
      <c r="M109" s="7">
        <f t="shared" si="54"/>
        <v>5.1718169018172393</v>
      </c>
      <c r="N109">
        <f t="shared" si="52"/>
        <v>5.950166666666667</v>
      </c>
      <c r="O109" s="2">
        <f t="shared" si="53"/>
        <v>13.390666360683435</v>
      </c>
    </row>
    <row r="110" spans="1:15" ht="18" x14ac:dyDescent="0.25">
      <c r="A110" s="10">
        <v>43100</v>
      </c>
      <c r="B110">
        <v>4.2174249014925334</v>
      </c>
      <c r="C110">
        <v>5.2055574942450669</v>
      </c>
      <c r="D110" s="12">
        <v>5.9501666666666668E-2</v>
      </c>
      <c r="E110" s="4">
        <v>0.13390666360683434</v>
      </c>
      <c r="H110" s="13"/>
      <c r="K110" s="10">
        <f t="shared" si="55"/>
        <v>43100</v>
      </c>
      <c r="L110" s="11">
        <f t="shared" si="51"/>
        <v>4.2174249014925334</v>
      </c>
      <c r="M110" s="7">
        <f t="shared" si="54"/>
        <v>5.2055574942450669</v>
      </c>
      <c r="N110">
        <f t="shared" si="52"/>
        <v>5.950166666666667</v>
      </c>
      <c r="O110" s="2">
        <f t="shared" si="53"/>
        <v>13.390666360683435</v>
      </c>
    </row>
    <row r="111" spans="1:15" ht="18" x14ac:dyDescent="0.25">
      <c r="A111" s="10"/>
      <c r="D111" s="12"/>
      <c r="E111" s="4"/>
      <c r="H111" s="13"/>
      <c r="K111" s="10"/>
      <c r="L111" s="11"/>
      <c r="M111" s="7"/>
      <c r="O111" s="2"/>
    </row>
    <row r="112" spans="1:15" ht="18" x14ac:dyDescent="0.25">
      <c r="A112" s="10"/>
      <c r="D112" s="12"/>
      <c r="E112" s="4"/>
      <c r="H112" s="13"/>
      <c r="K112" s="10"/>
      <c r="L112" s="11"/>
      <c r="M112" s="7"/>
      <c r="O112" s="2"/>
    </row>
    <row r="113" spans="1:15" ht="18" x14ac:dyDescent="0.25">
      <c r="A113" s="10"/>
      <c r="D113" s="12"/>
      <c r="E113" s="4"/>
      <c r="H113" s="13"/>
      <c r="K113" s="10"/>
      <c r="L113" s="11"/>
      <c r="M113" s="7"/>
      <c r="O113" s="2"/>
    </row>
    <row r="114" spans="1:15" ht="18" x14ac:dyDescent="0.25">
      <c r="A114" s="10"/>
      <c r="D114" s="12"/>
      <c r="E114" s="4"/>
      <c r="H114" s="13"/>
      <c r="K114" s="10"/>
      <c r="L114" s="11"/>
      <c r="M114" s="7"/>
      <c r="O114" s="2"/>
    </row>
    <row r="115" spans="1:15" ht="18" x14ac:dyDescent="0.25">
      <c r="A115" s="10"/>
      <c r="D115" s="12"/>
      <c r="E115" s="4"/>
      <c r="H115" s="13"/>
      <c r="K115" s="10"/>
      <c r="L115" s="11"/>
      <c r="M115" s="7"/>
      <c r="O115" s="2"/>
    </row>
    <row r="116" spans="1:15" ht="18" x14ac:dyDescent="0.25">
      <c r="A116" s="10"/>
      <c r="D116" s="12"/>
      <c r="E116" s="4"/>
      <c r="H116" s="13"/>
      <c r="K116" s="10"/>
      <c r="L116" s="11"/>
      <c r="M116" s="7"/>
      <c r="O116" s="2"/>
    </row>
    <row r="117" spans="1:15" ht="18" x14ac:dyDescent="0.25">
      <c r="A117" s="10"/>
      <c r="D117" s="12"/>
      <c r="E117" s="4"/>
      <c r="H117" s="13"/>
      <c r="K117" s="10"/>
      <c r="L117" s="11"/>
      <c r="M117" s="7"/>
      <c r="O117" s="2"/>
    </row>
    <row r="118" spans="1:15" ht="18" x14ac:dyDescent="0.25">
      <c r="A118" s="10"/>
      <c r="D118" s="12"/>
      <c r="H118" s="13"/>
      <c r="K118" s="10"/>
    </row>
  </sheetData>
  <phoneticPr fontId="4" type="noConversion"/>
  <pageMargins left="0.75" right="0.75" top="1" bottom="1" header="0.5" footer="0.5"/>
  <pageSetup orientation="portrait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09"/>
  <sheetViews>
    <sheetView tabSelected="1" zoomScaleNormal="100" workbookViewId="0">
      <pane ySplit="4" topLeftCell="A5" activePane="bottomLeft" state="frozen"/>
      <selection pane="bottomLeft" sqref="A1:M1"/>
    </sheetView>
  </sheetViews>
  <sheetFormatPr defaultColWidth="9" defaultRowHeight="17.25" x14ac:dyDescent="0.2"/>
  <cols>
    <col min="1" max="1" width="11.375" style="169" customWidth="1"/>
    <col min="2" max="2" width="16.625" style="169" customWidth="1"/>
    <col min="3" max="3" width="15.875" style="169" bestFit="1" customWidth="1"/>
    <col min="4" max="4" width="16.5" style="169" bestFit="1" customWidth="1"/>
    <col min="5" max="5" width="16.75" style="169" customWidth="1"/>
    <col min="6" max="6" width="10.125" style="169" customWidth="1"/>
    <col min="7" max="7" width="11.5" style="169" customWidth="1"/>
    <col min="8" max="8" width="16.375" style="169" customWidth="1"/>
    <col min="9" max="9" width="11" style="169" customWidth="1"/>
    <col min="10" max="10" width="14.25" style="169" bestFit="1" customWidth="1"/>
    <col min="11" max="11" width="10.5" style="169" customWidth="1"/>
    <col min="12" max="12" width="15.625" style="169" customWidth="1"/>
    <col min="13" max="13" width="14.625" style="169" bestFit="1" customWidth="1"/>
    <col min="14" max="16384" width="9" style="169"/>
  </cols>
  <sheetData>
    <row r="1" spans="1:13" s="170" customFormat="1" ht="25.5" customHeight="1" x14ac:dyDescent="0.2">
      <c r="A1" s="362" t="s">
        <v>64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</row>
    <row r="2" spans="1:13" s="170" customFormat="1" ht="20.25" x14ac:dyDescent="0.2">
      <c r="A2" s="363" t="s">
        <v>130</v>
      </c>
      <c r="B2" s="363"/>
      <c r="C2" s="363"/>
      <c r="D2" s="363"/>
      <c r="E2" s="363"/>
      <c r="F2" s="363"/>
      <c r="G2" s="363"/>
      <c r="H2" s="363"/>
      <c r="I2" s="363"/>
      <c r="J2" s="363"/>
      <c r="K2" s="363"/>
      <c r="L2" s="361"/>
    </row>
    <row r="3" spans="1:13" ht="17.25" customHeight="1" x14ac:dyDescent="0.2">
      <c r="A3" s="363"/>
      <c r="B3" s="363"/>
      <c r="C3" s="363"/>
      <c r="D3" s="363"/>
      <c r="E3" s="363"/>
      <c r="F3" s="363"/>
      <c r="G3" s="363"/>
      <c r="H3" s="363"/>
      <c r="I3" s="363"/>
      <c r="J3" s="363"/>
      <c r="K3" s="363"/>
      <c r="L3" s="361"/>
      <c r="M3" s="170"/>
    </row>
    <row r="4" spans="1:13" ht="17.25" customHeight="1" x14ac:dyDescent="0.2">
      <c r="A4" s="171" t="s">
        <v>121</v>
      </c>
    </row>
    <row r="5" spans="1:13" ht="17.25" customHeight="1" x14ac:dyDescent="0.2">
      <c r="A5" s="171"/>
    </row>
    <row r="6" spans="1:13" x14ac:dyDescent="0.2">
      <c r="A6" s="168" t="s">
        <v>74</v>
      </c>
    </row>
    <row r="7" spans="1:13" ht="16.5" customHeight="1" x14ac:dyDescent="0.2">
      <c r="A7" s="172" t="s">
        <v>60</v>
      </c>
      <c r="B7" s="175" t="s">
        <v>119</v>
      </c>
      <c r="D7" s="172" t="s">
        <v>61</v>
      </c>
      <c r="E7" s="175" t="s">
        <v>110</v>
      </c>
      <c r="G7" s="172" t="s">
        <v>62</v>
      </c>
      <c r="H7" s="175" t="s">
        <v>41</v>
      </c>
    </row>
    <row r="8" spans="1:13" ht="16.5" customHeight="1" x14ac:dyDescent="0.2">
      <c r="B8" s="175" t="s">
        <v>117</v>
      </c>
      <c r="E8" s="175" t="s">
        <v>111</v>
      </c>
      <c r="H8" s="175" t="s">
        <v>42</v>
      </c>
    </row>
    <row r="9" spans="1:13" ht="16.5" customHeight="1" x14ac:dyDescent="0.2">
      <c r="B9" s="175" t="s">
        <v>104</v>
      </c>
      <c r="E9" s="175" t="s">
        <v>90</v>
      </c>
      <c r="H9" s="175" t="s">
        <v>44</v>
      </c>
    </row>
    <row r="10" spans="1:13" ht="16.5" customHeight="1" x14ac:dyDescent="0.2">
      <c r="B10" s="175" t="s">
        <v>102</v>
      </c>
      <c r="E10" s="175" t="s">
        <v>88</v>
      </c>
      <c r="H10" s="175" t="s">
        <v>43</v>
      </c>
    </row>
    <row r="11" spans="1:13" ht="16.5" customHeight="1" x14ac:dyDescent="0.25">
      <c r="B11" s="175" t="s">
        <v>98</v>
      </c>
      <c r="E11" s="175" t="s">
        <v>79</v>
      </c>
      <c r="H11" s="175" t="s">
        <v>69</v>
      </c>
      <c r="J11" s="315"/>
    </row>
    <row r="12" spans="1:13" ht="16.5" customHeight="1" x14ac:dyDescent="0.2">
      <c r="B12" s="175" t="s">
        <v>97</v>
      </c>
      <c r="E12" s="175" t="s">
        <v>40</v>
      </c>
      <c r="H12" s="175" t="s">
        <v>45</v>
      </c>
    </row>
    <row r="13" spans="1:13" ht="16.5" customHeight="1" x14ac:dyDescent="0.2">
      <c r="B13" s="175" t="s">
        <v>94</v>
      </c>
      <c r="E13" s="175" t="s">
        <v>68</v>
      </c>
      <c r="H13" s="175" t="s">
        <v>83</v>
      </c>
    </row>
    <row r="14" spans="1:13" ht="16.5" customHeight="1" x14ac:dyDescent="0.2">
      <c r="B14" s="175" t="s">
        <v>93</v>
      </c>
      <c r="E14" s="175" t="s">
        <v>78</v>
      </c>
      <c r="H14" s="175" t="s">
        <v>46</v>
      </c>
    </row>
    <row r="15" spans="1:13" ht="16.5" customHeight="1" x14ac:dyDescent="0.2">
      <c r="B15" s="175" t="s">
        <v>122</v>
      </c>
      <c r="E15" s="175" t="s">
        <v>107</v>
      </c>
      <c r="H15" s="175" t="s">
        <v>47</v>
      </c>
    </row>
    <row r="16" spans="1:13" ht="16.5" customHeight="1" x14ac:dyDescent="0.2">
      <c r="B16" s="175" t="s">
        <v>113</v>
      </c>
      <c r="H16" s="175" t="s">
        <v>48</v>
      </c>
    </row>
    <row r="17" spans="1:10" ht="16.5" customHeight="1" x14ac:dyDescent="0.2">
      <c r="B17" s="174" t="s">
        <v>112</v>
      </c>
      <c r="H17" s="175" t="s">
        <v>49</v>
      </c>
    </row>
    <row r="18" spans="1:10" ht="16.5" customHeight="1" x14ac:dyDescent="0.2">
      <c r="B18" s="174" t="s">
        <v>115</v>
      </c>
      <c r="H18" s="175" t="s">
        <v>86</v>
      </c>
    </row>
    <row r="19" spans="1:10" ht="16.5" customHeight="1" x14ac:dyDescent="0.2">
      <c r="B19" s="175" t="s">
        <v>106</v>
      </c>
      <c r="H19" s="175" t="s">
        <v>108</v>
      </c>
    </row>
    <row r="20" spans="1:10" ht="16.5" customHeight="1" x14ac:dyDescent="0.2"/>
    <row r="21" spans="1:10" ht="16.5" customHeight="1" x14ac:dyDescent="0.2">
      <c r="H21" s="175"/>
    </row>
    <row r="22" spans="1:10" ht="48.75" customHeight="1" x14ac:dyDescent="0.2">
      <c r="A22" s="364" t="s">
        <v>131</v>
      </c>
      <c r="B22" s="364"/>
      <c r="C22" s="364"/>
      <c r="D22" s="364"/>
      <c r="E22" s="364"/>
      <c r="F22" s="364"/>
      <c r="G22" s="364"/>
      <c r="H22" s="364"/>
      <c r="I22" s="364"/>
      <c r="J22" s="364"/>
    </row>
    <row r="317" spans="2:2" x14ac:dyDescent="0.2">
      <c r="B317" s="169" t="s">
        <v>73</v>
      </c>
    </row>
    <row r="319" spans="2:2" x14ac:dyDescent="0.2">
      <c r="B319" s="169" t="s">
        <v>73</v>
      </c>
    </row>
    <row r="343" spans="2:2" x14ac:dyDescent="0.2">
      <c r="B343" s="169" t="s">
        <v>73</v>
      </c>
    </row>
    <row r="344" spans="2:2" x14ac:dyDescent="0.2">
      <c r="B344" s="169" t="s">
        <v>38</v>
      </c>
    </row>
    <row r="345" spans="2:2" x14ac:dyDescent="0.2">
      <c r="B345" s="169" t="s">
        <v>73</v>
      </c>
    </row>
    <row r="346" spans="2:2" x14ac:dyDescent="0.2">
      <c r="B346" s="169" t="s">
        <v>39</v>
      </c>
    </row>
    <row r="347" spans="2:2" x14ac:dyDescent="0.2">
      <c r="B347" s="169" t="s">
        <v>73</v>
      </c>
    </row>
    <row r="348" spans="2:2" x14ac:dyDescent="0.2">
      <c r="B348" s="169" t="e">
        <v>#REF!</v>
      </c>
    </row>
    <row r="349" spans="2:2" x14ac:dyDescent="0.2">
      <c r="B349" s="169" t="e">
        <v>#REF!</v>
      </c>
    </row>
    <row r="350" spans="2:2" x14ac:dyDescent="0.2">
      <c r="B350" s="169" t="e">
        <v>#REF!</v>
      </c>
    </row>
    <row r="351" spans="2:2" x14ac:dyDescent="0.2">
      <c r="B351" s="169" t="e">
        <v>#REF!</v>
      </c>
    </row>
    <row r="352" spans="2:2" x14ac:dyDescent="0.2">
      <c r="B352" s="169" t="e">
        <v>#REF!</v>
      </c>
    </row>
    <row r="353" spans="2:2" x14ac:dyDescent="0.2">
      <c r="B353" s="169" t="e">
        <v>#REF!</v>
      </c>
    </row>
    <row r="354" spans="2:2" x14ac:dyDescent="0.2">
      <c r="B354" s="169" t="e">
        <v>#REF!</v>
      </c>
    </row>
    <row r="355" spans="2:2" x14ac:dyDescent="0.2">
      <c r="B355" s="169" t="e">
        <v>#REF!</v>
      </c>
    </row>
    <row r="356" spans="2:2" x14ac:dyDescent="0.2">
      <c r="B356" s="169" t="e">
        <v>#REF!</v>
      </c>
    </row>
    <row r="357" spans="2:2" x14ac:dyDescent="0.2">
      <c r="B357" s="169" t="e">
        <v>#REF!</v>
      </c>
    </row>
    <row r="358" spans="2:2" x14ac:dyDescent="0.2">
      <c r="B358" s="169" t="e">
        <v>#REF!</v>
      </c>
    </row>
    <row r="359" spans="2:2" x14ac:dyDescent="0.2">
      <c r="B359" s="169" t="e">
        <v>#REF!</v>
      </c>
    </row>
    <row r="360" spans="2:2" x14ac:dyDescent="0.2">
      <c r="B360" s="169" t="e">
        <v>#REF!</v>
      </c>
    </row>
    <row r="361" spans="2:2" x14ac:dyDescent="0.2">
      <c r="B361" s="169" t="s">
        <v>76</v>
      </c>
    </row>
    <row r="362" spans="2:2" x14ac:dyDescent="0.2">
      <c r="B362" s="169" t="s">
        <v>73</v>
      </c>
    </row>
    <row r="363" spans="2:2" x14ac:dyDescent="0.2">
      <c r="B363" s="169" t="s">
        <v>73</v>
      </c>
    </row>
    <row r="364" spans="2:2" x14ac:dyDescent="0.2">
      <c r="B364" s="169" t="s">
        <v>73</v>
      </c>
    </row>
    <row r="365" spans="2:2" x14ac:dyDescent="0.2">
      <c r="B365" s="169" t="s">
        <v>73</v>
      </c>
    </row>
    <row r="366" spans="2:2" x14ac:dyDescent="0.2">
      <c r="B366" s="169" t="s">
        <v>73</v>
      </c>
    </row>
    <row r="367" spans="2:2" x14ac:dyDescent="0.2">
      <c r="B367" s="169" t="s">
        <v>73</v>
      </c>
    </row>
    <row r="368" spans="2:2" x14ac:dyDescent="0.2">
      <c r="B368" s="169" t="s">
        <v>73</v>
      </c>
    </row>
    <row r="369" spans="2:2" x14ac:dyDescent="0.2">
      <c r="B369" s="169" t="s">
        <v>73</v>
      </c>
    </row>
    <row r="370" spans="2:2" x14ac:dyDescent="0.2">
      <c r="B370" s="169" t="s">
        <v>77</v>
      </c>
    </row>
    <row r="371" spans="2:2" x14ac:dyDescent="0.2">
      <c r="B371" s="169" t="s">
        <v>73</v>
      </c>
    </row>
    <row r="372" spans="2:2" x14ac:dyDescent="0.2">
      <c r="B372" s="169" t="s">
        <v>73</v>
      </c>
    </row>
    <row r="373" spans="2:2" x14ac:dyDescent="0.2">
      <c r="B373" s="169" t="s">
        <v>73</v>
      </c>
    </row>
    <row r="374" spans="2:2" x14ac:dyDescent="0.2">
      <c r="B374" s="169" t="s">
        <v>73</v>
      </c>
    </row>
    <row r="375" spans="2:2" x14ac:dyDescent="0.2">
      <c r="B375" s="169" t="s">
        <v>73</v>
      </c>
    </row>
    <row r="376" spans="2:2" x14ac:dyDescent="0.2">
      <c r="B376" s="169" t="e">
        <v>#REF!</v>
      </c>
    </row>
    <row r="377" spans="2:2" x14ac:dyDescent="0.2">
      <c r="B377" s="169" t="e">
        <v>#REF!</v>
      </c>
    </row>
    <row r="378" spans="2:2" x14ac:dyDescent="0.2">
      <c r="B378" s="169" t="e">
        <v>#REF!</v>
      </c>
    </row>
    <row r="379" spans="2:2" x14ac:dyDescent="0.2">
      <c r="B379" s="169" t="e">
        <v>#REF!</v>
      </c>
    </row>
    <row r="380" spans="2:2" x14ac:dyDescent="0.2">
      <c r="B380" s="169" t="e">
        <v>#REF!</v>
      </c>
    </row>
    <row r="381" spans="2:2" x14ac:dyDescent="0.2">
      <c r="B381" s="169" t="e">
        <v>#REF!</v>
      </c>
    </row>
    <row r="382" spans="2:2" x14ac:dyDescent="0.2">
      <c r="B382" s="169" t="e">
        <v>#REF!</v>
      </c>
    </row>
    <row r="383" spans="2:2" x14ac:dyDescent="0.2">
      <c r="B383" s="169" t="e">
        <v>#REF!</v>
      </c>
    </row>
    <row r="384" spans="2:2" x14ac:dyDescent="0.2">
      <c r="B384" s="169" t="e">
        <v>#REF!</v>
      </c>
    </row>
    <row r="385" spans="2:2" x14ac:dyDescent="0.2">
      <c r="B385" s="169" t="e">
        <v>#REF!</v>
      </c>
    </row>
    <row r="386" spans="2:2" x14ac:dyDescent="0.2">
      <c r="B386" s="169" t="e">
        <v>#REF!</v>
      </c>
    </row>
    <row r="387" spans="2:2" x14ac:dyDescent="0.2">
      <c r="B387" s="169" t="e">
        <v>#REF!</v>
      </c>
    </row>
    <row r="388" spans="2:2" x14ac:dyDescent="0.2">
      <c r="B388" s="169" t="e">
        <v>#REF!</v>
      </c>
    </row>
    <row r="389" spans="2:2" x14ac:dyDescent="0.2">
      <c r="B389" s="169" t="e">
        <v>#REF!</v>
      </c>
    </row>
    <row r="390" spans="2:2" x14ac:dyDescent="0.2">
      <c r="B390" s="169" t="e">
        <v>#REF!</v>
      </c>
    </row>
    <row r="391" spans="2:2" x14ac:dyDescent="0.2">
      <c r="B391" s="169" t="e">
        <v>#REF!</v>
      </c>
    </row>
    <row r="392" spans="2:2" x14ac:dyDescent="0.2">
      <c r="B392" s="169" t="e">
        <v>#REF!</v>
      </c>
    </row>
    <row r="393" spans="2:2" x14ac:dyDescent="0.2">
      <c r="B393" s="169" t="e">
        <v>#REF!</v>
      </c>
    </row>
    <row r="394" spans="2:2" x14ac:dyDescent="0.2">
      <c r="B394" s="169" t="e">
        <v>#REF!</v>
      </c>
    </row>
    <row r="395" spans="2:2" x14ac:dyDescent="0.2">
      <c r="B395" s="169" t="e">
        <v>#REF!</v>
      </c>
    </row>
    <row r="396" spans="2:2" x14ac:dyDescent="0.2">
      <c r="B396" s="169" t="e">
        <v>#REF!</v>
      </c>
    </row>
    <row r="397" spans="2:2" x14ac:dyDescent="0.2">
      <c r="B397" s="169" t="e">
        <v>#REF!</v>
      </c>
    </row>
    <row r="398" spans="2:2" x14ac:dyDescent="0.2">
      <c r="B398" s="169" t="e">
        <v>#REF!</v>
      </c>
    </row>
    <row r="399" spans="2:2" x14ac:dyDescent="0.2">
      <c r="B399" s="169" t="e">
        <v>#REF!</v>
      </c>
    </row>
    <row r="400" spans="2:2" x14ac:dyDescent="0.2">
      <c r="B400" s="169" t="e">
        <v>#REF!</v>
      </c>
    </row>
    <row r="401" spans="2:2" x14ac:dyDescent="0.2">
      <c r="B401" s="169" t="e">
        <v>#REF!</v>
      </c>
    </row>
    <row r="402" spans="2:2" x14ac:dyDescent="0.2">
      <c r="B402" s="169" t="e">
        <v>#REF!</v>
      </c>
    </row>
    <row r="403" spans="2:2" x14ac:dyDescent="0.2">
      <c r="B403" s="169" t="e">
        <v>#REF!</v>
      </c>
    </row>
    <row r="404" spans="2:2" x14ac:dyDescent="0.2">
      <c r="B404" s="169" t="e">
        <v>#REF!</v>
      </c>
    </row>
    <row r="405" spans="2:2" x14ac:dyDescent="0.2">
      <c r="B405" s="169" t="e">
        <v>#REF!</v>
      </c>
    </row>
    <row r="406" spans="2:2" x14ac:dyDescent="0.2">
      <c r="B406" s="169" t="e">
        <v>#REF!</v>
      </c>
    </row>
    <row r="407" spans="2:2" x14ac:dyDescent="0.2">
      <c r="B407" s="169" t="e">
        <v>#REF!</v>
      </c>
    </row>
    <row r="408" spans="2:2" x14ac:dyDescent="0.2">
      <c r="B408" s="169" t="e">
        <v>#REF!</v>
      </c>
    </row>
    <row r="409" spans="2:2" x14ac:dyDescent="0.2">
      <c r="B409" s="169" t="e">
        <v>#REF!</v>
      </c>
    </row>
    <row r="410" spans="2:2" x14ac:dyDescent="0.2">
      <c r="B410" s="169" t="e">
        <v>#REF!</v>
      </c>
    </row>
    <row r="411" spans="2:2" x14ac:dyDescent="0.2">
      <c r="B411" s="169" t="e">
        <v>#REF!</v>
      </c>
    </row>
    <row r="412" spans="2:2" x14ac:dyDescent="0.2">
      <c r="B412" s="169" t="e">
        <v>#REF!</v>
      </c>
    </row>
    <row r="413" spans="2:2" x14ac:dyDescent="0.2">
      <c r="B413" s="169" t="e">
        <v>#REF!</v>
      </c>
    </row>
    <row r="414" spans="2:2" x14ac:dyDescent="0.2">
      <c r="B414" s="169" t="e">
        <v>#REF!</v>
      </c>
    </row>
    <row r="415" spans="2:2" x14ac:dyDescent="0.2">
      <c r="B415" s="169" t="e">
        <v>#REF!</v>
      </c>
    </row>
    <row r="416" spans="2:2" x14ac:dyDescent="0.2">
      <c r="B416" s="169" t="e">
        <v>#REF!</v>
      </c>
    </row>
    <row r="417" spans="2:2" x14ac:dyDescent="0.2">
      <c r="B417" s="169" t="e">
        <v>#REF!</v>
      </c>
    </row>
    <row r="418" spans="2:2" x14ac:dyDescent="0.2">
      <c r="B418" s="169" t="e">
        <v>#REF!</v>
      </c>
    </row>
    <row r="419" spans="2:2" x14ac:dyDescent="0.2">
      <c r="B419" s="169" t="e">
        <v>#REF!</v>
      </c>
    </row>
    <row r="420" spans="2:2" x14ac:dyDescent="0.2">
      <c r="B420" s="169" t="e">
        <v>#REF!</v>
      </c>
    </row>
    <row r="421" spans="2:2" x14ac:dyDescent="0.2">
      <c r="B421" s="169" t="e">
        <v>#REF!</v>
      </c>
    </row>
    <row r="422" spans="2:2" x14ac:dyDescent="0.2">
      <c r="B422" s="169" t="e">
        <v>#REF!</v>
      </c>
    </row>
    <row r="423" spans="2:2" x14ac:dyDescent="0.2">
      <c r="B423" s="169" t="e">
        <v>#REF!</v>
      </c>
    </row>
    <row r="424" spans="2:2" x14ac:dyDescent="0.2">
      <c r="B424" s="169" t="e">
        <v>#REF!</v>
      </c>
    </row>
    <row r="425" spans="2:2" x14ac:dyDescent="0.2">
      <c r="B425" s="169" t="e">
        <v>#REF!</v>
      </c>
    </row>
    <row r="426" spans="2:2" x14ac:dyDescent="0.2">
      <c r="B426" s="169" t="s">
        <v>80</v>
      </c>
    </row>
    <row r="427" spans="2:2" x14ac:dyDescent="0.2">
      <c r="B427" s="169" t="s">
        <v>73</v>
      </c>
    </row>
    <row r="428" spans="2:2" x14ac:dyDescent="0.2">
      <c r="B428" s="169" t="s">
        <v>73</v>
      </c>
    </row>
    <row r="429" spans="2:2" x14ac:dyDescent="0.2">
      <c r="B429" s="169" t="s">
        <v>73</v>
      </c>
    </row>
    <row r="430" spans="2:2" x14ac:dyDescent="0.2">
      <c r="B430" s="169" t="s">
        <v>73</v>
      </c>
    </row>
    <row r="431" spans="2:2" x14ac:dyDescent="0.2">
      <c r="B431" s="169" t="s">
        <v>73</v>
      </c>
    </row>
    <row r="432" spans="2:2" x14ac:dyDescent="0.2">
      <c r="B432" s="169" t="s">
        <v>73</v>
      </c>
    </row>
    <row r="433" spans="2:2" x14ac:dyDescent="0.2">
      <c r="B433" s="169" t="s">
        <v>73</v>
      </c>
    </row>
    <row r="434" spans="2:2" x14ac:dyDescent="0.2">
      <c r="B434" s="169" t="s">
        <v>81</v>
      </c>
    </row>
    <row r="435" spans="2:2" x14ac:dyDescent="0.2">
      <c r="B435" s="169" t="s">
        <v>73</v>
      </c>
    </row>
    <row r="436" spans="2:2" x14ac:dyDescent="0.2">
      <c r="B436" s="169" t="s">
        <v>73</v>
      </c>
    </row>
    <row r="437" spans="2:2" x14ac:dyDescent="0.2">
      <c r="B437" s="169" t="s">
        <v>73</v>
      </c>
    </row>
    <row r="438" spans="2:2" x14ac:dyDescent="0.2">
      <c r="B438" s="169" t="s">
        <v>73</v>
      </c>
    </row>
    <row r="439" spans="2:2" x14ac:dyDescent="0.2">
      <c r="B439" s="169" t="s">
        <v>73</v>
      </c>
    </row>
    <row r="440" spans="2:2" x14ac:dyDescent="0.2">
      <c r="B440" s="169" t="s">
        <v>73</v>
      </c>
    </row>
    <row r="441" spans="2:2" x14ac:dyDescent="0.2">
      <c r="B441" s="169" t="s">
        <v>73</v>
      </c>
    </row>
    <row r="442" spans="2:2" x14ac:dyDescent="0.2">
      <c r="B442" s="169" t="e">
        <v>#REF!</v>
      </c>
    </row>
    <row r="443" spans="2:2" x14ac:dyDescent="0.2">
      <c r="B443" s="169" t="e">
        <v>#REF!</v>
      </c>
    </row>
    <row r="444" spans="2:2" x14ac:dyDescent="0.2">
      <c r="B444" s="169" t="e">
        <v>#REF!</v>
      </c>
    </row>
    <row r="445" spans="2:2" x14ac:dyDescent="0.2">
      <c r="B445" s="169" t="e">
        <v>#REF!</v>
      </c>
    </row>
    <row r="446" spans="2:2" x14ac:dyDescent="0.2">
      <c r="B446" s="169" t="e">
        <v>#REF!</v>
      </c>
    </row>
    <row r="447" spans="2:2" x14ac:dyDescent="0.2">
      <c r="B447" s="169" t="e">
        <v>#REF!</v>
      </c>
    </row>
    <row r="448" spans="2:2" x14ac:dyDescent="0.2">
      <c r="B448" s="169" t="e">
        <v>#REF!</v>
      </c>
    </row>
    <row r="449" spans="2:2" x14ac:dyDescent="0.2">
      <c r="B449" s="169" t="e">
        <v>#REF!</v>
      </c>
    </row>
    <row r="450" spans="2:2" x14ac:dyDescent="0.2">
      <c r="B450" s="169" t="s">
        <v>84</v>
      </c>
    </row>
    <row r="451" spans="2:2" x14ac:dyDescent="0.2">
      <c r="B451" s="169" t="s">
        <v>73</v>
      </c>
    </row>
    <row r="452" spans="2:2" x14ac:dyDescent="0.2">
      <c r="B452" s="169" t="s">
        <v>73</v>
      </c>
    </row>
    <row r="453" spans="2:2" x14ac:dyDescent="0.2">
      <c r="B453" s="169" t="s">
        <v>73</v>
      </c>
    </row>
    <row r="454" spans="2:2" x14ac:dyDescent="0.2">
      <c r="B454" s="169" t="s">
        <v>73</v>
      </c>
    </row>
    <row r="455" spans="2:2" x14ac:dyDescent="0.2">
      <c r="B455" s="169" t="s">
        <v>73</v>
      </c>
    </row>
    <row r="456" spans="2:2" x14ac:dyDescent="0.2">
      <c r="B456" s="169" t="s">
        <v>73</v>
      </c>
    </row>
    <row r="457" spans="2:2" x14ac:dyDescent="0.2">
      <c r="B457" s="169" t="s">
        <v>85</v>
      </c>
    </row>
    <row r="458" spans="2:2" x14ac:dyDescent="0.2">
      <c r="B458" s="169" t="s">
        <v>73</v>
      </c>
    </row>
    <row r="459" spans="2:2" x14ac:dyDescent="0.2">
      <c r="B459" s="169" t="s">
        <v>73</v>
      </c>
    </row>
    <row r="460" spans="2:2" x14ac:dyDescent="0.2">
      <c r="B460" s="169" t="s">
        <v>73</v>
      </c>
    </row>
    <row r="461" spans="2:2" x14ac:dyDescent="0.2">
      <c r="B461" s="169" t="s">
        <v>73</v>
      </c>
    </row>
    <row r="462" spans="2:2" x14ac:dyDescent="0.2">
      <c r="B462" s="169" t="s">
        <v>128</v>
      </c>
    </row>
    <row r="463" spans="2:2" x14ac:dyDescent="0.2">
      <c r="B463" s="169" t="s">
        <v>73</v>
      </c>
    </row>
    <row r="464" spans="2:2" x14ac:dyDescent="0.2">
      <c r="B464" s="169" t="s">
        <v>73</v>
      </c>
    </row>
    <row r="465" spans="2:2" x14ac:dyDescent="0.2">
      <c r="B465" s="169" t="s">
        <v>73</v>
      </c>
    </row>
    <row r="466" spans="2:2" x14ac:dyDescent="0.2">
      <c r="B466" s="169" t="s">
        <v>73</v>
      </c>
    </row>
    <row r="467" spans="2:2" x14ac:dyDescent="0.2">
      <c r="B467" s="169" t="s">
        <v>73</v>
      </c>
    </row>
    <row r="468" spans="2:2" x14ac:dyDescent="0.2">
      <c r="B468" s="169" t="s">
        <v>73</v>
      </c>
    </row>
    <row r="469" spans="2:2" x14ac:dyDescent="0.2">
      <c r="B469" s="169" t="s">
        <v>89</v>
      </c>
    </row>
    <row r="470" spans="2:2" x14ac:dyDescent="0.2">
      <c r="B470" s="169" t="s">
        <v>73</v>
      </c>
    </row>
    <row r="471" spans="2:2" x14ac:dyDescent="0.2">
      <c r="B471" s="169" t="s">
        <v>73</v>
      </c>
    </row>
    <row r="472" spans="2:2" x14ac:dyDescent="0.2">
      <c r="B472" s="169" t="s">
        <v>73</v>
      </c>
    </row>
    <row r="473" spans="2:2" x14ac:dyDescent="0.2">
      <c r="B473" s="169" t="s">
        <v>73</v>
      </c>
    </row>
    <row r="474" spans="2:2" x14ac:dyDescent="0.2">
      <c r="B474" s="169" t="s">
        <v>73</v>
      </c>
    </row>
    <row r="475" spans="2:2" x14ac:dyDescent="0.2">
      <c r="B475" s="169" t="s">
        <v>73</v>
      </c>
    </row>
    <row r="476" spans="2:2" x14ac:dyDescent="0.2">
      <c r="B476" s="169" t="s">
        <v>73</v>
      </c>
    </row>
    <row r="477" spans="2:2" x14ac:dyDescent="0.2">
      <c r="B477" s="169" t="e">
        <v>#REF!</v>
      </c>
    </row>
    <row r="478" spans="2:2" x14ac:dyDescent="0.2">
      <c r="B478" s="169" t="e">
        <v>#REF!</v>
      </c>
    </row>
    <row r="479" spans="2:2" x14ac:dyDescent="0.2">
      <c r="B479" s="169" t="e">
        <v>#REF!</v>
      </c>
    </row>
    <row r="480" spans="2:2" x14ac:dyDescent="0.2">
      <c r="B480" s="169" t="e">
        <v>#REF!</v>
      </c>
    </row>
    <row r="481" spans="2:2" x14ac:dyDescent="0.2">
      <c r="B481" s="169" t="e">
        <v>#REF!</v>
      </c>
    </row>
    <row r="482" spans="2:2" x14ac:dyDescent="0.2">
      <c r="B482" s="169" t="e">
        <v>#REF!</v>
      </c>
    </row>
    <row r="483" spans="2:2" x14ac:dyDescent="0.2">
      <c r="B483" s="169" t="e">
        <v>#REF!</v>
      </c>
    </row>
    <row r="484" spans="2:2" x14ac:dyDescent="0.2">
      <c r="B484" s="169" t="e">
        <v>#REF!</v>
      </c>
    </row>
    <row r="485" spans="2:2" x14ac:dyDescent="0.2">
      <c r="B485" s="169" t="s">
        <v>129</v>
      </c>
    </row>
    <row r="486" spans="2:2" x14ac:dyDescent="0.2">
      <c r="B486" s="169" t="s">
        <v>73</v>
      </c>
    </row>
    <row r="487" spans="2:2" x14ac:dyDescent="0.2">
      <c r="B487" s="169" t="s">
        <v>73</v>
      </c>
    </row>
    <row r="488" spans="2:2" x14ac:dyDescent="0.2">
      <c r="B488" s="169" t="s">
        <v>73</v>
      </c>
    </row>
    <row r="489" spans="2:2" x14ac:dyDescent="0.2">
      <c r="B489" s="169" t="s">
        <v>73</v>
      </c>
    </row>
    <row r="490" spans="2:2" x14ac:dyDescent="0.2">
      <c r="B490" s="169" t="s">
        <v>73</v>
      </c>
    </row>
    <row r="491" spans="2:2" x14ac:dyDescent="0.2">
      <c r="B491" s="169" t="s">
        <v>91</v>
      </c>
    </row>
    <row r="492" spans="2:2" x14ac:dyDescent="0.2">
      <c r="B492" s="169" t="s">
        <v>73</v>
      </c>
    </row>
    <row r="493" spans="2:2" x14ac:dyDescent="0.2">
      <c r="B493" s="169" t="s">
        <v>73</v>
      </c>
    </row>
    <row r="494" spans="2:2" x14ac:dyDescent="0.2">
      <c r="B494" s="169" t="s">
        <v>73</v>
      </c>
    </row>
    <row r="495" spans="2:2" x14ac:dyDescent="0.2">
      <c r="B495" s="169" t="s">
        <v>73</v>
      </c>
    </row>
    <row r="496" spans="2:2" x14ac:dyDescent="0.2">
      <c r="B496" s="169" t="s">
        <v>73</v>
      </c>
    </row>
    <row r="497" spans="2:2" x14ac:dyDescent="0.2">
      <c r="B497" s="169" t="s">
        <v>73</v>
      </c>
    </row>
    <row r="498" spans="2:2" x14ac:dyDescent="0.2">
      <c r="B498" s="169" t="e">
        <v>#REF!</v>
      </c>
    </row>
    <row r="499" spans="2:2" x14ac:dyDescent="0.2">
      <c r="B499" s="169" t="e">
        <v>#REF!</v>
      </c>
    </row>
    <row r="500" spans="2:2" x14ac:dyDescent="0.2">
      <c r="B500" s="169" t="e">
        <v>#REF!</v>
      </c>
    </row>
    <row r="501" spans="2:2" x14ac:dyDescent="0.2">
      <c r="B501" s="169" t="e">
        <v>#REF!</v>
      </c>
    </row>
    <row r="502" spans="2:2" x14ac:dyDescent="0.2">
      <c r="B502" s="169" t="e">
        <v>#REF!</v>
      </c>
    </row>
    <row r="503" spans="2:2" x14ac:dyDescent="0.2">
      <c r="B503" s="169" t="e">
        <v>#REF!</v>
      </c>
    </row>
    <row r="504" spans="2:2" x14ac:dyDescent="0.2">
      <c r="B504" s="169" t="e">
        <v>#REF!</v>
      </c>
    </row>
    <row r="505" spans="2:2" x14ac:dyDescent="0.2">
      <c r="B505" s="169" t="e">
        <v>#REF!</v>
      </c>
    </row>
    <row r="506" spans="2:2" x14ac:dyDescent="0.2">
      <c r="B506" s="169" t="e">
        <v>#REF!</v>
      </c>
    </row>
    <row r="507" spans="2:2" x14ac:dyDescent="0.2">
      <c r="B507" s="169" t="e">
        <v>#REF!</v>
      </c>
    </row>
    <row r="508" spans="2:2" x14ac:dyDescent="0.2">
      <c r="B508" s="169" t="e">
        <v>#REF!</v>
      </c>
    </row>
    <row r="509" spans="2:2" x14ac:dyDescent="0.2">
      <c r="B509" s="169" t="e">
        <v>#REF!</v>
      </c>
    </row>
    <row r="510" spans="2:2" x14ac:dyDescent="0.2">
      <c r="B510" s="169" t="e">
        <v>#REF!</v>
      </c>
    </row>
    <row r="511" spans="2:2" x14ac:dyDescent="0.2">
      <c r="B511" s="169" t="e">
        <v>#REF!</v>
      </c>
    </row>
    <row r="512" spans="2:2" x14ac:dyDescent="0.2">
      <c r="B512" s="169" t="e">
        <v>#REF!</v>
      </c>
    </row>
    <row r="513" spans="2:2" x14ac:dyDescent="0.2">
      <c r="B513" s="169" t="e">
        <v>#REF!</v>
      </c>
    </row>
    <row r="514" spans="2:2" x14ac:dyDescent="0.2">
      <c r="B514" s="169" t="e">
        <v>#REF!</v>
      </c>
    </row>
    <row r="515" spans="2:2" x14ac:dyDescent="0.2">
      <c r="B515" s="169" t="e">
        <v>#REF!</v>
      </c>
    </row>
    <row r="516" spans="2:2" x14ac:dyDescent="0.2">
      <c r="B516" s="169" t="e">
        <v>#REF!</v>
      </c>
    </row>
    <row r="517" spans="2:2" x14ac:dyDescent="0.2">
      <c r="B517" s="169" t="e">
        <v>#REF!</v>
      </c>
    </row>
    <row r="518" spans="2:2" x14ac:dyDescent="0.2">
      <c r="B518" s="169" t="s">
        <v>92</v>
      </c>
    </row>
    <row r="519" spans="2:2" x14ac:dyDescent="0.2">
      <c r="B519" s="169" t="s">
        <v>73</v>
      </c>
    </row>
    <row r="520" spans="2:2" x14ac:dyDescent="0.2">
      <c r="B520" s="169" t="s">
        <v>73</v>
      </c>
    </row>
    <row r="521" spans="2:2" x14ac:dyDescent="0.2">
      <c r="B521" s="169" t="s">
        <v>73</v>
      </c>
    </row>
    <row r="522" spans="2:2" x14ac:dyDescent="0.2">
      <c r="B522" s="169" t="s">
        <v>73</v>
      </c>
    </row>
    <row r="523" spans="2:2" x14ac:dyDescent="0.2">
      <c r="B523" s="169" t="s">
        <v>73</v>
      </c>
    </row>
    <row r="524" spans="2:2" x14ac:dyDescent="0.2">
      <c r="B524" s="169" t="s">
        <v>73</v>
      </c>
    </row>
    <row r="525" spans="2:2" x14ac:dyDescent="0.2">
      <c r="B525" s="169" t="s">
        <v>73</v>
      </c>
    </row>
    <row r="526" spans="2:2" x14ac:dyDescent="0.2">
      <c r="B526" s="169" t="s">
        <v>73</v>
      </c>
    </row>
    <row r="527" spans="2:2" x14ac:dyDescent="0.2">
      <c r="B527" s="169" t="s">
        <v>73</v>
      </c>
    </row>
    <row r="528" spans="2:2" x14ac:dyDescent="0.2">
      <c r="B528" s="169" t="s">
        <v>73</v>
      </c>
    </row>
    <row r="529" spans="2:2" x14ac:dyDescent="0.2">
      <c r="B529" s="169" t="s">
        <v>73</v>
      </c>
    </row>
    <row r="530" spans="2:2" x14ac:dyDescent="0.2">
      <c r="B530" s="169" t="s">
        <v>73</v>
      </c>
    </row>
    <row r="531" spans="2:2" x14ac:dyDescent="0.2">
      <c r="B531" s="169" t="s">
        <v>73</v>
      </c>
    </row>
    <row r="532" spans="2:2" x14ac:dyDescent="0.2">
      <c r="B532" s="169" t="s">
        <v>73</v>
      </c>
    </row>
    <row r="533" spans="2:2" x14ac:dyDescent="0.2">
      <c r="B533" s="169" t="s">
        <v>73</v>
      </c>
    </row>
    <row r="534" spans="2:2" x14ac:dyDescent="0.2">
      <c r="B534" s="169" t="s">
        <v>73</v>
      </c>
    </row>
    <row r="535" spans="2:2" x14ac:dyDescent="0.2">
      <c r="B535" s="169" t="s">
        <v>73</v>
      </c>
    </row>
    <row r="536" spans="2:2" x14ac:dyDescent="0.2">
      <c r="B536" s="169" t="s">
        <v>73</v>
      </c>
    </row>
    <row r="537" spans="2:2" x14ac:dyDescent="0.2">
      <c r="B537" s="169" t="s">
        <v>73</v>
      </c>
    </row>
    <row r="538" spans="2:2" x14ac:dyDescent="0.2">
      <c r="B538" s="169" t="s">
        <v>73</v>
      </c>
    </row>
    <row r="539" spans="2:2" x14ac:dyDescent="0.2">
      <c r="B539" s="169" t="s">
        <v>73</v>
      </c>
    </row>
    <row r="540" spans="2:2" x14ac:dyDescent="0.2">
      <c r="B540" s="169" t="s">
        <v>73</v>
      </c>
    </row>
    <row r="541" spans="2:2" x14ac:dyDescent="0.2">
      <c r="B541" s="169" t="s">
        <v>73</v>
      </c>
    </row>
    <row r="542" spans="2:2" x14ac:dyDescent="0.2">
      <c r="B542" s="169" t="s">
        <v>73</v>
      </c>
    </row>
    <row r="543" spans="2:2" x14ac:dyDescent="0.2">
      <c r="B543" s="169" t="s">
        <v>73</v>
      </c>
    </row>
    <row r="544" spans="2:2" x14ac:dyDescent="0.2">
      <c r="B544" s="169" t="s">
        <v>73</v>
      </c>
    </row>
    <row r="545" spans="2:2" x14ac:dyDescent="0.2">
      <c r="B545" s="169" t="s">
        <v>73</v>
      </c>
    </row>
    <row r="546" spans="2:2" x14ac:dyDescent="0.2">
      <c r="B546" s="169" t="s">
        <v>73</v>
      </c>
    </row>
    <row r="547" spans="2:2" x14ac:dyDescent="0.2">
      <c r="B547" s="169" t="s">
        <v>73</v>
      </c>
    </row>
    <row r="548" spans="2:2" x14ac:dyDescent="0.2">
      <c r="B548" s="169" t="s">
        <v>73</v>
      </c>
    </row>
    <row r="549" spans="2:2" x14ac:dyDescent="0.2">
      <c r="B549" s="169" t="s">
        <v>73</v>
      </c>
    </row>
    <row r="550" spans="2:2" x14ac:dyDescent="0.2">
      <c r="B550" s="169" t="s">
        <v>73</v>
      </c>
    </row>
    <row r="551" spans="2:2" x14ac:dyDescent="0.2">
      <c r="B551" s="169" t="s">
        <v>73</v>
      </c>
    </row>
    <row r="552" spans="2:2" x14ac:dyDescent="0.2">
      <c r="B552" s="169" t="s">
        <v>73</v>
      </c>
    </row>
    <row r="553" spans="2:2" x14ac:dyDescent="0.2">
      <c r="B553" s="169" t="s">
        <v>73</v>
      </c>
    </row>
    <row r="554" spans="2:2" x14ac:dyDescent="0.2">
      <c r="B554" s="169" t="s">
        <v>73</v>
      </c>
    </row>
    <row r="555" spans="2:2" x14ac:dyDescent="0.2">
      <c r="B555" s="169" t="s">
        <v>73</v>
      </c>
    </row>
    <row r="556" spans="2:2" x14ac:dyDescent="0.2">
      <c r="B556" s="169" t="s">
        <v>73</v>
      </c>
    </row>
    <row r="557" spans="2:2" x14ac:dyDescent="0.2">
      <c r="B557" s="169" t="s">
        <v>73</v>
      </c>
    </row>
    <row r="558" spans="2:2" x14ac:dyDescent="0.2">
      <c r="B558" s="169" t="s">
        <v>73</v>
      </c>
    </row>
    <row r="559" spans="2:2" x14ac:dyDescent="0.2">
      <c r="B559" s="169" t="s">
        <v>73</v>
      </c>
    </row>
    <row r="560" spans="2:2" x14ac:dyDescent="0.2">
      <c r="B560" s="169" t="s">
        <v>73</v>
      </c>
    </row>
    <row r="561" spans="2:2" x14ac:dyDescent="0.2">
      <c r="B561" s="169" t="s">
        <v>73</v>
      </c>
    </row>
    <row r="562" spans="2:2" x14ac:dyDescent="0.2">
      <c r="B562" s="169" t="s">
        <v>73</v>
      </c>
    </row>
    <row r="563" spans="2:2" x14ac:dyDescent="0.2">
      <c r="B563" s="169" t="s">
        <v>73</v>
      </c>
    </row>
    <row r="564" spans="2:2" x14ac:dyDescent="0.2">
      <c r="B564" s="169" t="s">
        <v>73</v>
      </c>
    </row>
    <row r="565" spans="2:2" x14ac:dyDescent="0.2">
      <c r="B565" s="169" t="s">
        <v>73</v>
      </c>
    </row>
    <row r="566" spans="2:2" x14ac:dyDescent="0.2">
      <c r="B566" s="169" t="s">
        <v>73</v>
      </c>
    </row>
    <row r="567" spans="2:2" x14ac:dyDescent="0.2">
      <c r="B567" s="169" t="s">
        <v>73</v>
      </c>
    </row>
    <row r="568" spans="2:2" x14ac:dyDescent="0.2">
      <c r="B568" s="169" t="s">
        <v>73</v>
      </c>
    </row>
    <row r="569" spans="2:2" x14ac:dyDescent="0.2">
      <c r="B569" s="169" t="s">
        <v>73</v>
      </c>
    </row>
    <row r="570" spans="2:2" x14ac:dyDescent="0.2">
      <c r="B570" s="169" t="s">
        <v>73</v>
      </c>
    </row>
    <row r="571" spans="2:2" x14ac:dyDescent="0.2">
      <c r="B571" s="169" t="s">
        <v>73</v>
      </c>
    </row>
    <row r="572" spans="2:2" x14ac:dyDescent="0.2">
      <c r="B572" s="169" t="s">
        <v>73</v>
      </c>
    </row>
    <row r="573" spans="2:2" x14ac:dyDescent="0.2">
      <c r="B573" s="169" t="s">
        <v>73</v>
      </c>
    </row>
    <row r="574" spans="2:2" x14ac:dyDescent="0.2">
      <c r="B574" s="169" t="s">
        <v>73</v>
      </c>
    </row>
    <row r="575" spans="2:2" x14ac:dyDescent="0.2">
      <c r="B575" s="169" t="s">
        <v>73</v>
      </c>
    </row>
    <row r="576" spans="2:2" x14ac:dyDescent="0.2">
      <c r="B576" s="169" t="s">
        <v>73</v>
      </c>
    </row>
    <row r="577" spans="2:2" x14ac:dyDescent="0.2">
      <c r="B577" s="169" t="s">
        <v>73</v>
      </c>
    </row>
    <row r="578" spans="2:2" x14ac:dyDescent="0.2">
      <c r="B578" s="169" t="s">
        <v>73</v>
      </c>
    </row>
    <row r="579" spans="2:2" x14ac:dyDescent="0.2">
      <c r="B579" s="169" t="s">
        <v>73</v>
      </c>
    </row>
    <row r="580" spans="2:2" x14ac:dyDescent="0.2">
      <c r="B580" s="169" t="s">
        <v>73</v>
      </c>
    </row>
    <row r="581" spans="2:2" x14ac:dyDescent="0.2">
      <c r="B581" s="169" t="s">
        <v>73</v>
      </c>
    </row>
    <row r="582" spans="2:2" x14ac:dyDescent="0.2">
      <c r="B582" s="169" t="s">
        <v>73</v>
      </c>
    </row>
    <row r="583" spans="2:2" x14ac:dyDescent="0.2">
      <c r="B583" s="169" t="s">
        <v>73</v>
      </c>
    </row>
    <row r="584" spans="2:2" x14ac:dyDescent="0.2">
      <c r="B584" s="169" t="s">
        <v>73</v>
      </c>
    </row>
    <row r="585" spans="2:2" x14ac:dyDescent="0.2">
      <c r="B585" s="169" t="s">
        <v>73</v>
      </c>
    </row>
    <row r="586" spans="2:2" x14ac:dyDescent="0.2">
      <c r="B586" s="169" t="s">
        <v>73</v>
      </c>
    </row>
    <row r="587" spans="2:2" x14ac:dyDescent="0.2">
      <c r="B587" s="169" t="s">
        <v>73</v>
      </c>
    </row>
    <row r="588" spans="2:2" x14ac:dyDescent="0.2">
      <c r="B588" s="169" t="s">
        <v>73</v>
      </c>
    </row>
    <row r="589" spans="2:2" x14ac:dyDescent="0.2">
      <c r="B589" s="169" t="s">
        <v>73</v>
      </c>
    </row>
    <row r="590" spans="2:2" x14ac:dyDescent="0.2">
      <c r="B590" s="169" t="s">
        <v>73</v>
      </c>
    </row>
    <row r="591" spans="2:2" x14ac:dyDescent="0.2">
      <c r="B591" s="169" t="s">
        <v>73</v>
      </c>
    </row>
    <row r="592" spans="2:2" x14ac:dyDescent="0.2">
      <c r="B592" s="169" t="s">
        <v>73</v>
      </c>
    </row>
    <row r="593" spans="2:2" x14ac:dyDescent="0.2">
      <c r="B593" s="169" t="s">
        <v>73</v>
      </c>
    </row>
    <row r="594" spans="2:2" x14ac:dyDescent="0.2">
      <c r="B594" s="169" t="s">
        <v>73</v>
      </c>
    </row>
    <row r="595" spans="2:2" x14ac:dyDescent="0.2">
      <c r="B595" s="169" t="s">
        <v>73</v>
      </c>
    </row>
    <row r="596" spans="2:2" x14ac:dyDescent="0.2">
      <c r="B596" s="169" t="s">
        <v>73</v>
      </c>
    </row>
    <row r="597" spans="2:2" x14ac:dyDescent="0.2">
      <c r="B597" s="169" t="s">
        <v>73</v>
      </c>
    </row>
    <row r="598" spans="2:2" x14ac:dyDescent="0.2">
      <c r="B598" s="169" t="s">
        <v>73</v>
      </c>
    </row>
    <row r="599" spans="2:2" x14ac:dyDescent="0.2">
      <c r="B599" s="169" t="s">
        <v>73</v>
      </c>
    </row>
    <row r="600" spans="2:2" x14ac:dyDescent="0.2">
      <c r="B600" s="169" t="s">
        <v>73</v>
      </c>
    </row>
    <row r="601" spans="2:2" x14ac:dyDescent="0.2">
      <c r="B601" s="169" t="s">
        <v>73</v>
      </c>
    </row>
    <row r="602" spans="2:2" x14ac:dyDescent="0.2">
      <c r="B602" s="169" t="s">
        <v>73</v>
      </c>
    </row>
    <row r="603" spans="2:2" x14ac:dyDescent="0.2">
      <c r="B603" s="169" t="s">
        <v>73</v>
      </c>
    </row>
    <row r="604" spans="2:2" x14ac:dyDescent="0.2">
      <c r="B604" s="169" t="s">
        <v>73</v>
      </c>
    </row>
    <row r="605" spans="2:2" x14ac:dyDescent="0.2">
      <c r="B605" s="169" t="s">
        <v>73</v>
      </c>
    </row>
    <row r="606" spans="2:2" x14ac:dyDescent="0.2">
      <c r="B606" s="169" t="s">
        <v>73</v>
      </c>
    </row>
    <row r="607" spans="2:2" x14ac:dyDescent="0.2">
      <c r="B607" s="169" t="s">
        <v>73</v>
      </c>
    </row>
    <row r="608" spans="2:2" x14ac:dyDescent="0.2">
      <c r="B608" s="169" t="s">
        <v>73</v>
      </c>
    </row>
    <row r="609" spans="2:2" x14ac:dyDescent="0.2">
      <c r="B609" s="169" t="s">
        <v>73</v>
      </c>
    </row>
    <row r="610" spans="2:2" x14ac:dyDescent="0.2">
      <c r="B610" s="169" t="s">
        <v>73</v>
      </c>
    </row>
    <row r="611" spans="2:2" x14ac:dyDescent="0.2">
      <c r="B611" s="169" t="s">
        <v>73</v>
      </c>
    </row>
    <row r="612" spans="2:2" x14ac:dyDescent="0.2">
      <c r="B612" s="169" t="s">
        <v>73</v>
      </c>
    </row>
    <row r="613" spans="2:2" x14ac:dyDescent="0.2">
      <c r="B613" s="169" t="s">
        <v>73</v>
      </c>
    </row>
    <row r="614" spans="2:2" x14ac:dyDescent="0.2">
      <c r="B614" s="169" t="s">
        <v>73</v>
      </c>
    </row>
    <row r="615" spans="2:2" x14ac:dyDescent="0.2">
      <c r="B615" s="169" t="s">
        <v>73</v>
      </c>
    </row>
    <row r="616" spans="2:2" x14ac:dyDescent="0.2">
      <c r="B616" s="169" t="s">
        <v>73</v>
      </c>
    </row>
    <row r="617" spans="2:2" x14ac:dyDescent="0.2">
      <c r="B617" s="169" t="s">
        <v>73</v>
      </c>
    </row>
    <row r="618" spans="2:2" x14ac:dyDescent="0.2">
      <c r="B618" s="169" t="s">
        <v>73</v>
      </c>
    </row>
    <row r="619" spans="2:2" x14ac:dyDescent="0.2">
      <c r="B619" s="169" t="s">
        <v>73</v>
      </c>
    </row>
    <row r="620" spans="2:2" x14ac:dyDescent="0.2">
      <c r="B620" s="169" t="s">
        <v>73</v>
      </c>
    </row>
    <row r="621" spans="2:2" x14ac:dyDescent="0.2">
      <c r="B621" s="169" t="s">
        <v>73</v>
      </c>
    </row>
    <row r="622" spans="2:2" x14ac:dyDescent="0.2">
      <c r="B622" s="169" t="s">
        <v>73</v>
      </c>
    </row>
    <row r="623" spans="2:2" x14ac:dyDescent="0.2">
      <c r="B623" s="169" t="s">
        <v>73</v>
      </c>
    </row>
    <row r="624" spans="2:2" x14ac:dyDescent="0.2">
      <c r="B624" s="169" t="s">
        <v>73</v>
      </c>
    </row>
    <row r="625" spans="2:2" x14ac:dyDescent="0.2">
      <c r="B625" s="169" t="s">
        <v>73</v>
      </c>
    </row>
    <row r="626" spans="2:2" x14ac:dyDescent="0.2">
      <c r="B626" s="169" t="s">
        <v>73</v>
      </c>
    </row>
    <row r="627" spans="2:2" x14ac:dyDescent="0.2">
      <c r="B627" s="169" t="s">
        <v>73</v>
      </c>
    </row>
    <row r="628" spans="2:2" x14ac:dyDescent="0.2">
      <c r="B628" s="169" t="s">
        <v>73</v>
      </c>
    </row>
    <row r="629" spans="2:2" x14ac:dyDescent="0.2">
      <c r="B629" s="169" t="s">
        <v>73</v>
      </c>
    </row>
    <row r="630" spans="2:2" x14ac:dyDescent="0.2">
      <c r="B630" s="169" t="s">
        <v>73</v>
      </c>
    </row>
    <row r="631" spans="2:2" x14ac:dyDescent="0.2">
      <c r="B631" s="169" t="s">
        <v>73</v>
      </c>
    </row>
    <row r="632" spans="2:2" x14ac:dyDescent="0.2">
      <c r="B632" s="169" t="s">
        <v>73</v>
      </c>
    </row>
    <row r="633" spans="2:2" x14ac:dyDescent="0.2">
      <c r="B633" s="169" t="s">
        <v>73</v>
      </c>
    </row>
    <row r="634" spans="2:2" x14ac:dyDescent="0.2">
      <c r="B634" s="169" t="s">
        <v>73</v>
      </c>
    </row>
    <row r="635" spans="2:2" x14ac:dyDescent="0.2">
      <c r="B635" s="169" t="s">
        <v>73</v>
      </c>
    </row>
    <row r="636" spans="2:2" x14ac:dyDescent="0.2">
      <c r="B636" s="169" t="s">
        <v>73</v>
      </c>
    </row>
    <row r="637" spans="2:2" x14ac:dyDescent="0.2">
      <c r="B637" s="169" t="s">
        <v>73</v>
      </c>
    </row>
    <row r="638" spans="2:2" x14ac:dyDescent="0.2">
      <c r="B638" s="169" t="s">
        <v>73</v>
      </c>
    </row>
    <row r="639" spans="2:2" x14ac:dyDescent="0.2">
      <c r="B639" s="169" t="s">
        <v>73</v>
      </c>
    </row>
    <row r="640" spans="2:2" x14ac:dyDescent="0.2">
      <c r="B640" s="169" t="s">
        <v>73</v>
      </c>
    </row>
    <row r="641" spans="2:2" x14ac:dyDescent="0.2">
      <c r="B641" s="169" t="s">
        <v>73</v>
      </c>
    </row>
    <row r="642" spans="2:2" x14ac:dyDescent="0.2">
      <c r="B642" s="169" t="s">
        <v>73</v>
      </c>
    </row>
    <row r="643" spans="2:2" x14ac:dyDescent="0.2">
      <c r="B643" s="169" t="s">
        <v>73</v>
      </c>
    </row>
    <row r="644" spans="2:2" x14ac:dyDescent="0.2">
      <c r="B644" s="169" t="s">
        <v>73</v>
      </c>
    </row>
    <row r="645" spans="2:2" x14ac:dyDescent="0.2">
      <c r="B645" s="169" t="s">
        <v>73</v>
      </c>
    </row>
    <row r="646" spans="2:2" x14ac:dyDescent="0.2">
      <c r="B646" s="169" t="s">
        <v>73</v>
      </c>
    </row>
    <row r="647" spans="2:2" x14ac:dyDescent="0.2">
      <c r="B647" s="169" t="s">
        <v>73</v>
      </c>
    </row>
    <row r="648" spans="2:2" x14ac:dyDescent="0.2">
      <c r="B648" s="169" t="s">
        <v>73</v>
      </c>
    </row>
    <row r="649" spans="2:2" x14ac:dyDescent="0.2">
      <c r="B649" s="169" t="s">
        <v>73</v>
      </c>
    </row>
    <row r="650" spans="2:2" x14ac:dyDescent="0.2">
      <c r="B650" s="169" t="s">
        <v>73</v>
      </c>
    </row>
    <row r="651" spans="2:2" x14ac:dyDescent="0.2">
      <c r="B651" s="169" t="s">
        <v>73</v>
      </c>
    </row>
    <row r="652" spans="2:2" x14ac:dyDescent="0.2">
      <c r="B652" s="169" t="s">
        <v>73</v>
      </c>
    </row>
    <row r="653" spans="2:2" x14ac:dyDescent="0.2">
      <c r="B653" s="169" t="s">
        <v>73</v>
      </c>
    </row>
    <row r="654" spans="2:2" x14ac:dyDescent="0.2">
      <c r="B654" s="169" t="s">
        <v>73</v>
      </c>
    </row>
    <row r="655" spans="2:2" x14ac:dyDescent="0.2">
      <c r="B655" s="169" t="s">
        <v>73</v>
      </c>
    </row>
    <row r="656" spans="2:2" x14ac:dyDescent="0.2">
      <c r="B656" s="169" t="s">
        <v>73</v>
      </c>
    </row>
    <row r="657" spans="2:2" x14ac:dyDescent="0.2">
      <c r="B657" s="169" t="s">
        <v>73</v>
      </c>
    </row>
    <row r="658" spans="2:2" x14ac:dyDescent="0.2">
      <c r="B658" s="169" t="s">
        <v>73</v>
      </c>
    </row>
    <row r="659" spans="2:2" x14ac:dyDescent="0.2">
      <c r="B659" s="169" t="s">
        <v>73</v>
      </c>
    </row>
    <row r="660" spans="2:2" x14ac:dyDescent="0.2">
      <c r="B660" s="169" t="s">
        <v>73</v>
      </c>
    </row>
    <row r="661" spans="2:2" x14ac:dyDescent="0.2">
      <c r="B661" s="169" t="s">
        <v>73</v>
      </c>
    </row>
    <row r="662" spans="2:2" x14ac:dyDescent="0.2">
      <c r="B662" s="169" t="s">
        <v>73</v>
      </c>
    </row>
    <row r="663" spans="2:2" x14ac:dyDescent="0.2">
      <c r="B663" s="169" t="s">
        <v>73</v>
      </c>
    </row>
    <row r="664" spans="2:2" x14ac:dyDescent="0.2">
      <c r="B664" s="169" t="s">
        <v>73</v>
      </c>
    </row>
    <row r="665" spans="2:2" x14ac:dyDescent="0.2">
      <c r="B665" s="169" t="s">
        <v>73</v>
      </c>
    </row>
    <row r="666" spans="2:2" x14ac:dyDescent="0.2">
      <c r="B666" s="169" t="s">
        <v>73</v>
      </c>
    </row>
    <row r="667" spans="2:2" x14ac:dyDescent="0.2">
      <c r="B667" s="169" t="s">
        <v>73</v>
      </c>
    </row>
    <row r="668" spans="2:2" x14ac:dyDescent="0.2">
      <c r="B668" s="169" t="s">
        <v>73</v>
      </c>
    </row>
    <row r="669" spans="2:2" x14ac:dyDescent="0.2">
      <c r="B669" s="169" t="s">
        <v>73</v>
      </c>
    </row>
    <row r="670" spans="2:2" x14ac:dyDescent="0.2">
      <c r="B670" s="169" t="s">
        <v>73</v>
      </c>
    </row>
    <row r="671" spans="2:2" x14ac:dyDescent="0.2">
      <c r="B671" s="169" t="s">
        <v>73</v>
      </c>
    </row>
    <row r="672" spans="2:2" x14ac:dyDescent="0.2">
      <c r="B672" s="169" t="s">
        <v>73</v>
      </c>
    </row>
    <row r="673" spans="2:2" x14ac:dyDescent="0.2">
      <c r="B673" s="169" t="s">
        <v>73</v>
      </c>
    </row>
    <row r="674" spans="2:2" x14ac:dyDescent="0.2">
      <c r="B674" s="169" t="s">
        <v>73</v>
      </c>
    </row>
    <row r="675" spans="2:2" x14ac:dyDescent="0.2">
      <c r="B675" s="169" t="s">
        <v>73</v>
      </c>
    </row>
    <row r="676" spans="2:2" x14ac:dyDescent="0.2">
      <c r="B676" s="169" t="s">
        <v>73</v>
      </c>
    </row>
    <row r="677" spans="2:2" x14ac:dyDescent="0.2">
      <c r="B677" s="169" t="s">
        <v>73</v>
      </c>
    </row>
    <row r="678" spans="2:2" x14ac:dyDescent="0.2">
      <c r="B678" s="169" t="s">
        <v>73</v>
      </c>
    </row>
    <row r="679" spans="2:2" x14ac:dyDescent="0.2">
      <c r="B679" s="169" t="s">
        <v>73</v>
      </c>
    </row>
    <row r="680" spans="2:2" x14ac:dyDescent="0.2">
      <c r="B680" s="169" t="s">
        <v>73</v>
      </c>
    </row>
    <row r="681" spans="2:2" x14ac:dyDescent="0.2">
      <c r="B681" s="169" t="s">
        <v>73</v>
      </c>
    </row>
    <row r="682" spans="2:2" x14ac:dyDescent="0.2">
      <c r="B682" s="169" t="s">
        <v>73</v>
      </c>
    </row>
    <row r="683" spans="2:2" x14ac:dyDescent="0.2">
      <c r="B683" s="169" t="s">
        <v>73</v>
      </c>
    </row>
    <row r="684" spans="2:2" x14ac:dyDescent="0.2">
      <c r="B684" s="169" t="s">
        <v>73</v>
      </c>
    </row>
    <row r="685" spans="2:2" x14ac:dyDescent="0.2">
      <c r="B685" s="169" t="s">
        <v>73</v>
      </c>
    </row>
    <row r="686" spans="2:2" x14ac:dyDescent="0.2">
      <c r="B686" s="169" t="s">
        <v>73</v>
      </c>
    </row>
    <row r="687" spans="2:2" x14ac:dyDescent="0.2">
      <c r="B687" s="169" t="s">
        <v>73</v>
      </c>
    </row>
    <row r="688" spans="2:2" x14ac:dyDescent="0.2">
      <c r="B688" s="169" t="s">
        <v>73</v>
      </c>
    </row>
    <row r="689" spans="2:2" x14ac:dyDescent="0.2">
      <c r="B689" s="169" t="s">
        <v>73</v>
      </c>
    </row>
    <row r="690" spans="2:2" x14ac:dyDescent="0.2">
      <c r="B690" s="169" t="s">
        <v>73</v>
      </c>
    </row>
    <row r="691" spans="2:2" x14ac:dyDescent="0.2">
      <c r="B691" s="169" t="s">
        <v>73</v>
      </c>
    </row>
    <row r="692" spans="2:2" x14ac:dyDescent="0.2">
      <c r="B692" s="169" t="s">
        <v>73</v>
      </c>
    </row>
    <row r="693" spans="2:2" x14ac:dyDescent="0.2">
      <c r="B693" s="169" t="s">
        <v>73</v>
      </c>
    </row>
    <row r="694" spans="2:2" x14ac:dyDescent="0.2">
      <c r="B694" s="169" t="s">
        <v>73</v>
      </c>
    </row>
    <row r="695" spans="2:2" x14ac:dyDescent="0.2">
      <c r="B695" s="169" t="s">
        <v>73</v>
      </c>
    </row>
    <row r="696" spans="2:2" x14ac:dyDescent="0.2">
      <c r="B696" s="169" t="s">
        <v>73</v>
      </c>
    </row>
    <row r="697" spans="2:2" x14ac:dyDescent="0.2">
      <c r="B697" s="169" t="s">
        <v>73</v>
      </c>
    </row>
    <row r="698" spans="2:2" x14ac:dyDescent="0.2">
      <c r="B698" s="169" t="s">
        <v>73</v>
      </c>
    </row>
    <row r="699" spans="2:2" x14ac:dyDescent="0.2">
      <c r="B699" s="169" t="s">
        <v>73</v>
      </c>
    </row>
    <row r="700" spans="2:2" x14ac:dyDescent="0.2">
      <c r="B700" s="169" t="s">
        <v>73</v>
      </c>
    </row>
    <row r="701" spans="2:2" x14ac:dyDescent="0.2">
      <c r="B701" s="169" t="s">
        <v>73</v>
      </c>
    </row>
    <row r="702" spans="2:2" x14ac:dyDescent="0.2">
      <c r="B702" s="169" t="s">
        <v>73</v>
      </c>
    </row>
    <row r="703" spans="2:2" x14ac:dyDescent="0.2">
      <c r="B703" s="169" t="s">
        <v>73</v>
      </c>
    </row>
    <row r="704" spans="2:2" x14ac:dyDescent="0.2">
      <c r="B704" s="169" t="s">
        <v>73</v>
      </c>
    </row>
    <row r="705" spans="2:2" x14ac:dyDescent="0.2">
      <c r="B705" s="169" t="s">
        <v>73</v>
      </c>
    </row>
    <row r="706" spans="2:2" x14ac:dyDescent="0.2">
      <c r="B706" s="169" t="s">
        <v>73</v>
      </c>
    </row>
    <row r="707" spans="2:2" x14ac:dyDescent="0.2">
      <c r="B707" s="169" t="s">
        <v>73</v>
      </c>
    </row>
    <row r="708" spans="2:2" x14ac:dyDescent="0.2">
      <c r="B708" s="169" t="s">
        <v>73</v>
      </c>
    </row>
    <row r="709" spans="2:2" x14ac:dyDescent="0.2">
      <c r="B709" s="169" t="s">
        <v>73</v>
      </c>
    </row>
    <row r="710" spans="2:2" x14ac:dyDescent="0.2">
      <c r="B710" s="169" t="s">
        <v>73</v>
      </c>
    </row>
    <row r="711" spans="2:2" x14ac:dyDescent="0.2">
      <c r="B711" s="169" t="s">
        <v>73</v>
      </c>
    </row>
    <row r="712" spans="2:2" x14ac:dyDescent="0.2">
      <c r="B712" s="169" t="s">
        <v>73</v>
      </c>
    </row>
    <row r="713" spans="2:2" x14ac:dyDescent="0.2">
      <c r="B713" s="169" t="s">
        <v>73</v>
      </c>
    </row>
    <row r="714" spans="2:2" x14ac:dyDescent="0.2">
      <c r="B714" s="169" t="s">
        <v>73</v>
      </c>
    </row>
    <row r="715" spans="2:2" x14ac:dyDescent="0.2">
      <c r="B715" s="169" t="s">
        <v>73</v>
      </c>
    </row>
    <row r="716" spans="2:2" x14ac:dyDescent="0.2">
      <c r="B716" s="169" t="s">
        <v>73</v>
      </c>
    </row>
    <row r="717" spans="2:2" x14ac:dyDescent="0.2">
      <c r="B717" s="169" t="s">
        <v>73</v>
      </c>
    </row>
    <row r="718" spans="2:2" x14ac:dyDescent="0.2">
      <c r="B718" s="169" t="s">
        <v>73</v>
      </c>
    </row>
    <row r="719" spans="2:2" x14ac:dyDescent="0.2">
      <c r="B719" s="169" t="s">
        <v>73</v>
      </c>
    </row>
    <row r="720" spans="2:2" x14ac:dyDescent="0.2">
      <c r="B720" s="169" t="s">
        <v>73</v>
      </c>
    </row>
    <row r="721" spans="2:2" x14ac:dyDescent="0.2">
      <c r="B721" s="169" t="s">
        <v>73</v>
      </c>
    </row>
    <row r="722" spans="2:2" x14ac:dyDescent="0.2">
      <c r="B722" s="169" t="s">
        <v>73</v>
      </c>
    </row>
    <row r="723" spans="2:2" x14ac:dyDescent="0.2">
      <c r="B723" s="169" t="s">
        <v>73</v>
      </c>
    </row>
    <row r="724" spans="2:2" x14ac:dyDescent="0.2">
      <c r="B724" s="169" t="s">
        <v>73</v>
      </c>
    </row>
    <row r="725" spans="2:2" x14ac:dyDescent="0.2">
      <c r="B725" s="169" t="s">
        <v>73</v>
      </c>
    </row>
    <row r="726" spans="2:2" x14ac:dyDescent="0.2">
      <c r="B726" s="169" t="s">
        <v>73</v>
      </c>
    </row>
    <row r="727" spans="2:2" x14ac:dyDescent="0.2">
      <c r="B727" s="169" t="s">
        <v>73</v>
      </c>
    </row>
    <row r="728" spans="2:2" x14ac:dyDescent="0.2">
      <c r="B728" s="169" t="s">
        <v>73</v>
      </c>
    </row>
    <row r="729" spans="2:2" x14ac:dyDescent="0.2">
      <c r="B729" s="169" t="s">
        <v>73</v>
      </c>
    </row>
    <row r="730" spans="2:2" x14ac:dyDescent="0.2">
      <c r="B730" s="169" t="s">
        <v>73</v>
      </c>
    </row>
    <row r="731" spans="2:2" x14ac:dyDescent="0.2">
      <c r="B731" s="169" t="s">
        <v>73</v>
      </c>
    </row>
    <row r="732" spans="2:2" x14ac:dyDescent="0.2">
      <c r="B732" s="169" t="s">
        <v>73</v>
      </c>
    </row>
    <row r="733" spans="2:2" x14ac:dyDescent="0.2">
      <c r="B733" s="169" t="s">
        <v>73</v>
      </c>
    </row>
    <row r="734" spans="2:2" x14ac:dyDescent="0.2">
      <c r="B734" s="169" t="s">
        <v>73</v>
      </c>
    </row>
    <row r="735" spans="2:2" x14ac:dyDescent="0.2">
      <c r="B735" s="169" t="s">
        <v>73</v>
      </c>
    </row>
    <row r="736" spans="2:2" x14ac:dyDescent="0.2">
      <c r="B736" s="169" t="s">
        <v>73</v>
      </c>
    </row>
    <row r="737" spans="2:2" x14ac:dyDescent="0.2">
      <c r="B737" s="169" t="s">
        <v>73</v>
      </c>
    </row>
    <row r="738" spans="2:2" x14ac:dyDescent="0.2">
      <c r="B738" s="169" t="s">
        <v>73</v>
      </c>
    </row>
    <row r="739" spans="2:2" x14ac:dyDescent="0.2">
      <c r="B739" s="169" t="s">
        <v>73</v>
      </c>
    </row>
    <row r="740" spans="2:2" x14ac:dyDescent="0.2">
      <c r="B740" s="169" t="s">
        <v>73</v>
      </c>
    </row>
    <row r="741" spans="2:2" x14ac:dyDescent="0.2">
      <c r="B741" s="169" t="s">
        <v>73</v>
      </c>
    </row>
    <row r="742" spans="2:2" x14ac:dyDescent="0.2">
      <c r="B742" s="169" t="s">
        <v>73</v>
      </c>
    </row>
    <row r="743" spans="2:2" x14ac:dyDescent="0.2">
      <c r="B743" s="169" t="s">
        <v>73</v>
      </c>
    </row>
    <row r="744" spans="2:2" x14ac:dyDescent="0.2">
      <c r="B744" s="169" t="s">
        <v>73</v>
      </c>
    </row>
    <row r="745" spans="2:2" x14ac:dyDescent="0.2">
      <c r="B745" s="169" t="s">
        <v>73</v>
      </c>
    </row>
    <row r="746" spans="2:2" x14ac:dyDescent="0.2">
      <c r="B746" s="169" t="s">
        <v>73</v>
      </c>
    </row>
    <row r="747" spans="2:2" x14ac:dyDescent="0.2">
      <c r="B747" s="169" t="s">
        <v>73</v>
      </c>
    </row>
    <row r="748" spans="2:2" x14ac:dyDescent="0.2">
      <c r="B748" s="169" t="s">
        <v>73</v>
      </c>
    </row>
    <row r="749" spans="2:2" x14ac:dyDescent="0.2">
      <c r="B749" s="169" t="s">
        <v>73</v>
      </c>
    </row>
    <row r="750" spans="2:2" x14ac:dyDescent="0.2">
      <c r="B750" s="169" t="s">
        <v>73</v>
      </c>
    </row>
    <row r="751" spans="2:2" x14ac:dyDescent="0.2">
      <c r="B751" s="169" t="s">
        <v>73</v>
      </c>
    </row>
    <row r="752" spans="2:2" x14ac:dyDescent="0.2">
      <c r="B752" s="169" t="s">
        <v>73</v>
      </c>
    </row>
    <row r="753" spans="2:2" x14ac:dyDescent="0.2">
      <c r="B753" s="169" t="s">
        <v>73</v>
      </c>
    </row>
    <row r="754" spans="2:2" x14ac:dyDescent="0.2">
      <c r="B754" s="169" t="s">
        <v>73</v>
      </c>
    </row>
    <row r="755" spans="2:2" x14ac:dyDescent="0.2">
      <c r="B755" s="169" t="s">
        <v>73</v>
      </c>
    </row>
    <row r="756" spans="2:2" x14ac:dyDescent="0.2">
      <c r="B756" s="169" t="s">
        <v>73</v>
      </c>
    </row>
    <row r="757" spans="2:2" x14ac:dyDescent="0.2">
      <c r="B757" s="169" t="s">
        <v>73</v>
      </c>
    </row>
    <row r="758" spans="2:2" x14ac:dyDescent="0.2">
      <c r="B758" s="169" t="s">
        <v>73</v>
      </c>
    </row>
    <row r="759" spans="2:2" x14ac:dyDescent="0.2">
      <c r="B759" s="169" t="s">
        <v>73</v>
      </c>
    </row>
    <row r="760" spans="2:2" x14ac:dyDescent="0.2">
      <c r="B760" s="169" t="s">
        <v>73</v>
      </c>
    </row>
    <row r="761" spans="2:2" x14ac:dyDescent="0.2">
      <c r="B761" s="169" t="s">
        <v>73</v>
      </c>
    </row>
    <row r="762" spans="2:2" x14ac:dyDescent="0.2">
      <c r="B762" s="169" t="s">
        <v>73</v>
      </c>
    </row>
    <row r="763" spans="2:2" x14ac:dyDescent="0.2">
      <c r="B763" s="169" t="s">
        <v>73</v>
      </c>
    </row>
    <row r="764" spans="2:2" x14ac:dyDescent="0.2">
      <c r="B764" s="169" t="s">
        <v>73</v>
      </c>
    </row>
    <row r="765" spans="2:2" x14ac:dyDescent="0.2">
      <c r="B765" s="169" t="s">
        <v>73</v>
      </c>
    </row>
    <row r="766" spans="2:2" x14ac:dyDescent="0.2">
      <c r="B766" s="169" t="s">
        <v>73</v>
      </c>
    </row>
    <row r="767" spans="2:2" x14ac:dyDescent="0.2">
      <c r="B767" s="169" t="s">
        <v>73</v>
      </c>
    </row>
    <row r="768" spans="2:2" x14ac:dyDescent="0.2">
      <c r="B768" s="169" t="s">
        <v>73</v>
      </c>
    </row>
    <row r="769" spans="2:2" x14ac:dyDescent="0.2">
      <c r="B769" s="169" t="s">
        <v>73</v>
      </c>
    </row>
    <row r="770" spans="2:2" x14ac:dyDescent="0.2">
      <c r="B770" s="169" t="s">
        <v>73</v>
      </c>
    </row>
    <row r="771" spans="2:2" x14ac:dyDescent="0.2">
      <c r="B771" s="169" t="s">
        <v>73</v>
      </c>
    </row>
    <row r="772" spans="2:2" x14ac:dyDescent="0.2">
      <c r="B772" s="169" t="s">
        <v>73</v>
      </c>
    </row>
    <row r="773" spans="2:2" x14ac:dyDescent="0.2">
      <c r="B773" s="169" t="s">
        <v>73</v>
      </c>
    </row>
    <row r="774" spans="2:2" x14ac:dyDescent="0.2">
      <c r="B774" s="169" t="s">
        <v>73</v>
      </c>
    </row>
    <row r="775" spans="2:2" x14ac:dyDescent="0.2">
      <c r="B775" s="169" t="s">
        <v>73</v>
      </c>
    </row>
    <row r="776" spans="2:2" x14ac:dyDescent="0.2">
      <c r="B776" s="169" t="s">
        <v>73</v>
      </c>
    </row>
    <row r="777" spans="2:2" x14ac:dyDescent="0.2">
      <c r="B777" s="169" t="s">
        <v>73</v>
      </c>
    </row>
    <row r="778" spans="2:2" x14ac:dyDescent="0.2">
      <c r="B778" s="169" t="s">
        <v>73</v>
      </c>
    </row>
    <row r="779" spans="2:2" x14ac:dyDescent="0.2">
      <c r="B779" s="169" t="s">
        <v>73</v>
      </c>
    </row>
    <row r="780" spans="2:2" x14ac:dyDescent="0.2">
      <c r="B780" s="169" t="s">
        <v>73</v>
      </c>
    </row>
    <row r="781" spans="2:2" x14ac:dyDescent="0.2">
      <c r="B781" s="169" t="s">
        <v>73</v>
      </c>
    </row>
    <row r="782" spans="2:2" x14ac:dyDescent="0.2">
      <c r="B782" s="169" t="s">
        <v>73</v>
      </c>
    </row>
    <row r="783" spans="2:2" x14ac:dyDescent="0.2">
      <c r="B783" s="169" t="s">
        <v>73</v>
      </c>
    </row>
    <row r="784" spans="2:2" x14ac:dyDescent="0.2">
      <c r="B784" s="169" t="s">
        <v>73</v>
      </c>
    </row>
    <row r="785" spans="2:2" x14ac:dyDescent="0.2">
      <c r="B785" s="169" t="s">
        <v>73</v>
      </c>
    </row>
    <row r="786" spans="2:2" x14ac:dyDescent="0.2">
      <c r="B786" s="169" t="s">
        <v>73</v>
      </c>
    </row>
    <row r="787" spans="2:2" x14ac:dyDescent="0.2">
      <c r="B787" s="169" t="s">
        <v>73</v>
      </c>
    </row>
    <row r="788" spans="2:2" x14ac:dyDescent="0.2">
      <c r="B788" s="169" t="s">
        <v>73</v>
      </c>
    </row>
    <row r="789" spans="2:2" x14ac:dyDescent="0.2">
      <c r="B789" s="169" t="s">
        <v>73</v>
      </c>
    </row>
    <row r="790" spans="2:2" x14ac:dyDescent="0.2">
      <c r="B790" s="169" t="s">
        <v>73</v>
      </c>
    </row>
    <row r="791" spans="2:2" x14ac:dyDescent="0.2">
      <c r="B791" s="169" t="s">
        <v>73</v>
      </c>
    </row>
    <row r="792" spans="2:2" x14ac:dyDescent="0.2">
      <c r="B792" s="169" t="s">
        <v>73</v>
      </c>
    </row>
    <row r="793" spans="2:2" x14ac:dyDescent="0.2">
      <c r="B793" s="169" t="s">
        <v>73</v>
      </c>
    </row>
    <row r="794" spans="2:2" x14ac:dyDescent="0.2">
      <c r="B794" s="169" t="s">
        <v>73</v>
      </c>
    </row>
    <row r="795" spans="2:2" x14ac:dyDescent="0.2">
      <c r="B795" s="169" t="s">
        <v>73</v>
      </c>
    </row>
    <row r="796" spans="2:2" x14ac:dyDescent="0.2">
      <c r="B796" s="169" t="s">
        <v>73</v>
      </c>
    </row>
    <row r="797" spans="2:2" x14ac:dyDescent="0.2">
      <c r="B797" s="169" t="s">
        <v>73</v>
      </c>
    </row>
    <row r="798" spans="2:2" x14ac:dyDescent="0.2">
      <c r="B798" s="169" t="s">
        <v>73</v>
      </c>
    </row>
    <row r="799" spans="2:2" x14ac:dyDescent="0.2">
      <c r="B799" s="169" t="s">
        <v>73</v>
      </c>
    </row>
    <row r="800" spans="2:2" x14ac:dyDescent="0.2">
      <c r="B800" s="169" t="s">
        <v>73</v>
      </c>
    </row>
    <row r="801" spans="2:2" x14ac:dyDescent="0.2">
      <c r="B801" s="169" t="s">
        <v>73</v>
      </c>
    </row>
    <row r="802" spans="2:2" x14ac:dyDescent="0.2">
      <c r="B802" s="169" t="s">
        <v>73</v>
      </c>
    </row>
    <row r="803" spans="2:2" x14ac:dyDescent="0.2">
      <c r="B803" s="169" t="s">
        <v>73</v>
      </c>
    </row>
    <row r="804" spans="2:2" x14ac:dyDescent="0.2">
      <c r="B804" s="169" t="s">
        <v>73</v>
      </c>
    </row>
    <row r="805" spans="2:2" x14ac:dyDescent="0.2">
      <c r="B805" s="169" t="s">
        <v>73</v>
      </c>
    </row>
    <row r="806" spans="2:2" x14ac:dyDescent="0.2">
      <c r="B806" s="169" t="s">
        <v>73</v>
      </c>
    </row>
    <row r="807" spans="2:2" x14ac:dyDescent="0.2">
      <c r="B807" s="169" t="s">
        <v>73</v>
      </c>
    </row>
    <row r="808" spans="2:2" x14ac:dyDescent="0.2">
      <c r="B808" s="169" t="s">
        <v>73</v>
      </c>
    </row>
    <row r="809" spans="2:2" x14ac:dyDescent="0.2">
      <c r="B809" s="169" t="s">
        <v>73</v>
      </c>
    </row>
    <row r="810" spans="2:2" x14ac:dyDescent="0.2">
      <c r="B810" s="169" t="s">
        <v>73</v>
      </c>
    </row>
    <row r="811" spans="2:2" x14ac:dyDescent="0.2">
      <c r="B811" s="169" t="s">
        <v>73</v>
      </c>
    </row>
    <row r="812" spans="2:2" x14ac:dyDescent="0.2">
      <c r="B812" s="169" t="s">
        <v>73</v>
      </c>
    </row>
    <row r="813" spans="2:2" x14ac:dyDescent="0.2">
      <c r="B813" s="169" t="s">
        <v>73</v>
      </c>
    </row>
    <row r="814" spans="2:2" x14ac:dyDescent="0.2">
      <c r="B814" s="169" t="s">
        <v>73</v>
      </c>
    </row>
    <row r="815" spans="2:2" x14ac:dyDescent="0.2">
      <c r="B815" s="169" t="s">
        <v>73</v>
      </c>
    </row>
    <row r="816" spans="2:2" x14ac:dyDescent="0.2">
      <c r="B816" s="169" t="s">
        <v>73</v>
      </c>
    </row>
    <row r="817" spans="2:2" x14ac:dyDescent="0.2">
      <c r="B817" s="169" t="s">
        <v>73</v>
      </c>
    </row>
    <row r="818" spans="2:2" x14ac:dyDescent="0.2">
      <c r="B818" s="169" t="s">
        <v>73</v>
      </c>
    </row>
    <row r="819" spans="2:2" x14ac:dyDescent="0.2">
      <c r="B819" s="169" t="s">
        <v>73</v>
      </c>
    </row>
    <row r="820" spans="2:2" x14ac:dyDescent="0.2">
      <c r="B820" s="169" t="s">
        <v>73</v>
      </c>
    </row>
    <row r="821" spans="2:2" x14ac:dyDescent="0.2">
      <c r="B821" s="169" t="s">
        <v>73</v>
      </c>
    </row>
    <row r="822" spans="2:2" x14ac:dyDescent="0.2">
      <c r="B822" s="169" t="s">
        <v>73</v>
      </c>
    </row>
    <row r="823" spans="2:2" x14ac:dyDescent="0.2">
      <c r="B823" s="169" t="s">
        <v>73</v>
      </c>
    </row>
    <row r="824" spans="2:2" x14ac:dyDescent="0.2">
      <c r="B824" s="169" t="s">
        <v>73</v>
      </c>
    </row>
    <row r="825" spans="2:2" x14ac:dyDescent="0.2">
      <c r="B825" s="169" t="s">
        <v>73</v>
      </c>
    </row>
    <row r="826" spans="2:2" x14ac:dyDescent="0.2">
      <c r="B826" s="169" t="s">
        <v>73</v>
      </c>
    </row>
    <row r="827" spans="2:2" x14ac:dyDescent="0.2">
      <c r="B827" s="169" t="s">
        <v>73</v>
      </c>
    </row>
    <row r="828" spans="2:2" x14ac:dyDescent="0.2">
      <c r="B828" s="169" t="s">
        <v>73</v>
      </c>
    </row>
    <row r="829" spans="2:2" x14ac:dyDescent="0.2">
      <c r="B829" s="169" t="s">
        <v>73</v>
      </c>
    </row>
    <row r="830" spans="2:2" x14ac:dyDescent="0.2">
      <c r="B830" s="169" t="s">
        <v>73</v>
      </c>
    </row>
    <row r="831" spans="2:2" x14ac:dyDescent="0.2">
      <c r="B831" s="169" t="s">
        <v>73</v>
      </c>
    </row>
    <row r="832" spans="2:2" x14ac:dyDescent="0.2">
      <c r="B832" s="169" t="s">
        <v>73</v>
      </c>
    </row>
    <row r="833" spans="2:2" x14ac:dyDescent="0.2">
      <c r="B833" s="169" t="s">
        <v>73</v>
      </c>
    </row>
    <row r="834" spans="2:2" x14ac:dyDescent="0.2">
      <c r="B834" s="169" t="s">
        <v>73</v>
      </c>
    </row>
    <row r="835" spans="2:2" x14ac:dyDescent="0.2">
      <c r="B835" s="169" t="s">
        <v>73</v>
      </c>
    </row>
    <row r="836" spans="2:2" x14ac:dyDescent="0.2">
      <c r="B836" s="169" t="s">
        <v>73</v>
      </c>
    </row>
    <row r="837" spans="2:2" x14ac:dyDescent="0.2">
      <c r="B837" s="169" t="s">
        <v>73</v>
      </c>
    </row>
    <row r="838" spans="2:2" x14ac:dyDescent="0.2">
      <c r="B838" s="169" t="s">
        <v>73</v>
      </c>
    </row>
    <row r="839" spans="2:2" x14ac:dyDescent="0.2">
      <c r="B839" s="169" t="s">
        <v>73</v>
      </c>
    </row>
    <row r="840" spans="2:2" x14ac:dyDescent="0.2">
      <c r="B840" s="169" t="s">
        <v>73</v>
      </c>
    </row>
    <row r="841" spans="2:2" x14ac:dyDescent="0.2">
      <c r="B841" s="169" t="s">
        <v>73</v>
      </c>
    </row>
    <row r="842" spans="2:2" x14ac:dyDescent="0.2">
      <c r="B842" s="169" t="s">
        <v>73</v>
      </c>
    </row>
    <row r="843" spans="2:2" x14ac:dyDescent="0.2">
      <c r="B843" s="169" t="s">
        <v>73</v>
      </c>
    </row>
    <row r="844" spans="2:2" x14ac:dyDescent="0.2">
      <c r="B844" s="169" t="s">
        <v>73</v>
      </c>
    </row>
    <row r="845" spans="2:2" x14ac:dyDescent="0.2">
      <c r="B845" s="169" t="s">
        <v>73</v>
      </c>
    </row>
    <row r="846" spans="2:2" x14ac:dyDescent="0.2">
      <c r="B846" s="169" t="s">
        <v>73</v>
      </c>
    </row>
    <row r="847" spans="2:2" x14ac:dyDescent="0.2">
      <c r="B847" s="169" t="s">
        <v>73</v>
      </c>
    </row>
    <row r="848" spans="2:2" x14ac:dyDescent="0.2">
      <c r="B848" s="169" t="s">
        <v>73</v>
      </c>
    </row>
    <row r="849" spans="2:2" x14ac:dyDescent="0.2">
      <c r="B849" s="169" t="s">
        <v>73</v>
      </c>
    </row>
    <row r="850" spans="2:2" x14ac:dyDescent="0.2">
      <c r="B850" s="169" t="s">
        <v>73</v>
      </c>
    </row>
    <row r="851" spans="2:2" x14ac:dyDescent="0.2">
      <c r="B851" s="169" t="s">
        <v>73</v>
      </c>
    </row>
    <row r="852" spans="2:2" x14ac:dyDescent="0.2">
      <c r="B852" s="169" t="s">
        <v>73</v>
      </c>
    </row>
    <row r="853" spans="2:2" x14ac:dyDescent="0.2">
      <c r="B853" s="169" t="s">
        <v>73</v>
      </c>
    </row>
    <row r="854" spans="2:2" x14ac:dyDescent="0.2">
      <c r="B854" s="169" t="s">
        <v>73</v>
      </c>
    </row>
    <row r="855" spans="2:2" x14ac:dyDescent="0.2">
      <c r="B855" s="169" t="s">
        <v>73</v>
      </c>
    </row>
    <row r="856" spans="2:2" x14ac:dyDescent="0.2">
      <c r="B856" s="169" t="s">
        <v>73</v>
      </c>
    </row>
    <row r="857" spans="2:2" x14ac:dyDescent="0.2">
      <c r="B857" s="169" t="s">
        <v>73</v>
      </c>
    </row>
    <row r="858" spans="2:2" x14ac:dyDescent="0.2">
      <c r="B858" s="169" t="s">
        <v>73</v>
      </c>
    </row>
    <row r="859" spans="2:2" x14ac:dyDescent="0.2">
      <c r="B859" s="169" t="s">
        <v>73</v>
      </c>
    </row>
    <row r="860" spans="2:2" x14ac:dyDescent="0.2">
      <c r="B860" s="169" t="s">
        <v>73</v>
      </c>
    </row>
    <row r="861" spans="2:2" x14ac:dyDescent="0.2">
      <c r="B861" s="169" t="s">
        <v>73</v>
      </c>
    </row>
    <row r="862" spans="2:2" x14ac:dyDescent="0.2">
      <c r="B862" s="169" t="s">
        <v>73</v>
      </c>
    </row>
    <row r="863" spans="2:2" x14ac:dyDescent="0.2">
      <c r="B863" s="169" t="s">
        <v>73</v>
      </c>
    </row>
    <row r="864" spans="2:2" x14ac:dyDescent="0.2">
      <c r="B864" s="169" t="s">
        <v>73</v>
      </c>
    </row>
    <row r="865" spans="2:2" x14ac:dyDescent="0.2">
      <c r="B865" s="169" t="s">
        <v>73</v>
      </c>
    </row>
    <row r="866" spans="2:2" x14ac:dyDescent="0.2">
      <c r="B866" s="169" t="s">
        <v>73</v>
      </c>
    </row>
    <row r="867" spans="2:2" x14ac:dyDescent="0.2">
      <c r="B867" s="169" t="s">
        <v>73</v>
      </c>
    </row>
    <row r="868" spans="2:2" x14ac:dyDescent="0.2">
      <c r="B868" s="169" t="s">
        <v>73</v>
      </c>
    </row>
    <row r="869" spans="2:2" x14ac:dyDescent="0.2">
      <c r="B869" s="169" t="s">
        <v>73</v>
      </c>
    </row>
    <row r="870" spans="2:2" x14ac:dyDescent="0.2">
      <c r="B870" s="169" t="s">
        <v>73</v>
      </c>
    </row>
    <row r="871" spans="2:2" x14ac:dyDescent="0.2">
      <c r="B871" s="169" t="s">
        <v>73</v>
      </c>
    </row>
    <row r="872" spans="2:2" x14ac:dyDescent="0.2">
      <c r="B872" s="169" t="s">
        <v>73</v>
      </c>
    </row>
    <row r="873" spans="2:2" x14ac:dyDescent="0.2">
      <c r="B873" s="169" t="s">
        <v>73</v>
      </c>
    </row>
    <row r="874" spans="2:2" x14ac:dyDescent="0.2">
      <c r="B874" s="169" t="s">
        <v>73</v>
      </c>
    </row>
    <row r="875" spans="2:2" x14ac:dyDescent="0.2">
      <c r="B875" s="169" t="s">
        <v>73</v>
      </c>
    </row>
    <row r="876" spans="2:2" x14ac:dyDescent="0.2">
      <c r="B876" s="169" t="s">
        <v>73</v>
      </c>
    </row>
    <row r="877" spans="2:2" x14ac:dyDescent="0.2">
      <c r="B877" s="169" t="s">
        <v>73</v>
      </c>
    </row>
    <row r="878" spans="2:2" x14ac:dyDescent="0.2">
      <c r="B878" s="169" t="s">
        <v>73</v>
      </c>
    </row>
    <row r="879" spans="2:2" x14ac:dyDescent="0.2">
      <c r="B879" s="169" t="s">
        <v>73</v>
      </c>
    </row>
    <row r="880" spans="2:2" x14ac:dyDescent="0.2">
      <c r="B880" s="169" t="s">
        <v>73</v>
      </c>
    </row>
    <row r="881" spans="2:2" x14ac:dyDescent="0.2">
      <c r="B881" s="169" t="s">
        <v>73</v>
      </c>
    </row>
    <row r="882" spans="2:2" x14ac:dyDescent="0.2">
      <c r="B882" s="169" t="s">
        <v>73</v>
      </c>
    </row>
    <row r="883" spans="2:2" x14ac:dyDescent="0.2">
      <c r="B883" s="169" t="s">
        <v>73</v>
      </c>
    </row>
    <row r="884" spans="2:2" x14ac:dyDescent="0.2">
      <c r="B884" s="169" t="s">
        <v>73</v>
      </c>
    </row>
    <row r="885" spans="2:2" x14ac:dyDescent="0.2">
      <c r="B885" s="169" t="s">
        <v>73</v>
      </c>
    </row>
    <row r="886" spans="2:2" x14ac:dyDescent="0.2">
      <c r="B886" s="169" t="s">
        <v>73</v>
      </c>
    </row>
    <row r="887" spans="2:2" x14ac:dyDescent="0.2">
      <c r="B887" s="169" t="s">
        <v>73</v>
      </c>
    </row>
    <row r="888" spans="2:2" x14ac:dyDescent="0.2">
      <c r="B888" s="169" t="s">
        <v>73</v>
      </c>
    </row>
    <row r="889" spans="2:2" x14ac:dyDescent="0.2">
      <c r="B889" s="169" t="s">
        <v>73</v>
      </c>
    </row>
    <row r="890" spans="2:2" x14ac:dyDescent="0.2">
      <c r="B890" s="169" t="s">
        <v>73</v>
      </c>
    </row>
    <row r="891" spans="2:2" x14ac:dyDescent="0.2">
      <c r="B891" s="169" t="s">
        <v>73</v>
      </c>
    </row>
    <row r="892" spans="2:2" x14ac:dyDescent="0.2">
      <c r="B892" s="169" t="s">
        <v>73</v>
      </c>
    </row>
    <row r="893" spans="2:2" x14ac:dyDescent="0.2">
      <c r="B893" s="169" t="s">
        <v>73</v>
      </c>
    </row>
    <row r="894" spans="2:2" x14ac:dyDescent="0.2">
      <c r="B894" s="169" t="s">
        <v>73</v>
      </c>
    </row>
    <row r="895" spans="2:2" x14ac:dyDescent="0.2">
      <c r="B895" s="169" t="s">
        <v>73</v>
      </c>
    </row>
    <row r="896" spans="2:2" x14ac:dyDescent="0.2">
      <c r="B896" s="169" t="s">
        <v>73</v>
      </c>
    </row>
    <row r="897" spans="2:2" x14ac:dyDescent="0.2">
      <c r="B897" s="169" t="s">
        <v>73</v>
      </c>
    </row>
    <row r="898" spans="2:2" x14ac:dyDescent="0.2">
      <c r="B898" s="169" t="s">
        <v>73</v>
      </c>
    </row>
    <row r="899" spans="2:2" x14ac:dyDescent="0.2">
      <c r="B899" s="169" t="s">
        <v>73</v>
      </c>
    </row>
    <row r="900" spans="2:2" x14ac:dyDescent="0.2">
      <c r="B900" s="169" t="s">
        <v>73</v>
      </c>
    </row>
    <row r="901" spans="2:2" x14ac:dyDescent="0.2">
      <c r="B901" s="169" t="s">
        <v>73</v>
      </c>
    </row>
    <row r="902" spans="2:2" x14ac:dyDescent="0.2">
      <c r="B902" s="169" t="s">
        <v>73</v>
      </c>
    </row>
    <row r="903" spans="2:2" x14ac:dyDescent="0.2">
      <c r="B903" s="169" t="s">
        <v>73</v>
      </c>
    </row>
    <row r="904" spans="2:2" x14ac:dyDescent="0.2">
      <c r="B904" s="169" t="s">
        <v>73</v>
      </c>
    </row>
    <row r="905" spans="2:2" x14ac:dyDescent="0.2">
      <c r="B905" s="169" t="s">
        <v>73</v>
      </c>
    </row>
    <row r="906" spans="2:2" x14ac:dyDescent="0.2">
      <c r="B906" s="169" t="s">
        <v>73</v>
      </c>
    </row>
    <row r="907" spans="2:2" x14ac:dyDescent="0.2">
      <c r="B907" s="169" t="s">
        <v>73</v>
      </c>
    </row>
    <row r="908" spans="2:2" x14ac:dyDescent="0.2">
      <c r="B908" s="169" t="s">
        <v>73</v>
      </c>
    </row>
    <row r="909" spans="2:2" x14ac:dyDescent="0.2">
      <c r="B909" s="169" t="s">
        <v>73</v>
      </c>
    </row>
    <row r="910" spans="2:2" x14ac:dyDescent="0.2">
      <c r="B910" s="169" t="s">
        <v>73</v>
      </c>
    </row>
    <row r="911" spans="2:2" x14ac:dyDescent="0.2">
      <c r="B911" s="169" t="s">
        <v>73</v>
      </c>
    </row>
    <row r="912" spans="2:2" x14ac:dyDescent="0.2">
      <c r="B912" s="169" t="s">
        <v>73</v>
      </c>
    </row>
    <row r="913" spans="2:2" x14ac:dyDescent="0.2">
      <c r="B913" s="169" t="s">
        <v>73</v>
      </c>
    </row>
    <row r="914" spans="2:2" x14ac:dyDescent="0.2">
      <c r="B914" s="169" t="s">
        <v>73</v>
      </c>
    </row>
    <row r="915" spans="2:2" x14ac:dyDescent="0.2">
      <c r="B915" s="169" t="s">
        <v>73</v>
      </c>
    </row>
    <row r="916" spans="2:2" x14ac:dyDescent="0.2">
      <c r="B916" s="169" t="s">
        <v>73</v>
      </c>
    </row>
    <row r="917" spans="2:2" x14ac:dyDescent="0.2">
      <c r="B917" s="169" t="s">
        <v>73</v>
      </c>
    </row>
    <row r="918" spans="2:2" x14ac:dyDescent="0.2">
      <c r="B918" s="169" t="s">
        <v>73</v>
      </c>
    </row>
    <row r="919" spans="2:2" x14ac:dyDescent="0.2">
      <c r="B919" s="169" t="s">
        <v>73</v>
      </c>
    </row>
    <row r="920" spans="2:2" x14ac:dyDescent="0.2">
      <c r="B920" s="169" t="s">
        <v>73</v>
      </c>
    </row>
    <row r="921" spans="2:2" x14ac:dyDescent="0.2">
      <c r="B921" s="169" t="s">
        <v>73</v>
      </c>
    </row>
    <row r="922" spans="2:2" x14ac:dyDescent="0.2">
      <c r="B922" s="169" t="s">
        <v>73</v>
      </c>
    </row>
    <row r="923" spans="2:2" x14ac:dyDescent="0.2">
      <c r="B923" s="169" t="s">
        <v>73</v>
      </c>
    </row>
    <row r="924" spans="2:2" x14ac:dyDescent="0.2">
      <c r="B924" s="169" t="s">
        <v>73</v>
      </c>
    </row>
    <row r="925" spans="2:2" x14ac:dyDescent="0.2">
      <c r="B925" s="169" t="s">
        <v>73</v>
      </c>
    </row>
    <row r="926" spans="2:2" x14ac:dyDescent="0.2">
      <c r="B926" s="169" t="s">
        <v>73</v>
      </c>
    </row>
    <row r="927" spans="2:2" x14ac:dyDescent="0.2">
      <c r="B927" s="169" t="s">
        <v>73</v>
      </c>
    </row>
    <row r="928" spans="2:2" x14ac:dyDescent="0.2">
      <c r="B928" s="169" t="s">
        <v>73</v>
      </c>
    </row>
    <row r="929" spans="2:2" x14ac:dyDescent="0.2">
      <c r="B929" s="169" t="s">
        <v>73</v>
      </c>
    </row>
    <row r="930" spans="2:2" x14ac:dyDescent="0.2">
      <c r="B930" s="169" t="s">
        <v>73</v>
      </c>
    </row>
    <row r="931" spans="2:2" x14ac:dyDescent="0.2">
      <c r="B931" s="169" t="s">
        <v>73</v>
      </c>
    </row>
    <row r="932" spans="2:2" x14ac:dyDescent="0.2">
      <c r="B932" s="169" t="s">
        <v>73</v>
      </c>
    </row>
    <row r="933" spans="2:2" x14ac:dyDescent="0.2">
      <c r="B933" s="169" t="s">
        <v>73</v>
      </c>
    </row>
    <row r="934" spans="2:2" x14ac:dyDescent="0.2">
      <c r="B934" s="169" t="s">
        <v>73</v>
      </c>
    </row>
    <row r="935" spans="2:2" x14ac:dyDescent="0.2">
      <c r="B935" s="169" t="s">
        <v>73</v>
      </c>
    </row>
    <row r="936" spans="2:2" x14ac:dyDescent="0.2">
      <c r="B936" s="169" t="s">
        <v>73</v>
      </c>
    </row>
    <row r="937" spans="2:2" x14ac:dyDescent="0.2">
      <c r="B937" s="169" t="s">
        <v>73</v>
      </c>
    </row>
    <row r="938" spans="2:2" x14ac:dyDescent="0.2">
      <c r="B938" s="169" t="s">
        <v>73</v>
      </c>
    </row>
    <row r="939" spans="2:2" x14ac:dyDescent="0.2">
      <c r="B939" s="169" t="s">
        <v>73</v>
      </c>
    </row>
    <row r="940" spans="2:2" x14ac:dyDescent="0.2">
      <c r="B940" s="169" t="s">
        <v>73</v>
      </c>
    </row>
    <row r="941" spans="2:2" x14ac:dyDescent="0.2">
      <c r="B941" s="169" t="s">
        <v>73</v>
      </c>
    </row>
    <row r="942" spans="2:2" x14ac:dyDescent="0.2">
      <c r="B942" s="169" t="s">
        <v>73</v>
      </c>
    </row>
    <row r="943" spans="2:2" x14ac:dyDescent="0.2">
      <c r="B943" s="169" t="s">
        <v>73</v>
      </c>
    </row>
    <row r="944" spans="2:2" x14ac:dyDescent="0.2">
      <c r="B944" s="169" t="s">
        <v>73</v>
      </c>
    </row>
    <row r="945" spans="2:2" x14ac:dyDescent="0.2">
      <c r="B945" s="169" t="s">
        <v>73</v>
      </c>
    </row>
    <row r="946" spans="2:2" x14ac:dyDescent="0.2">
      <c r="B946" s="169" t="s">
        <v>73</v>
      </c>
    </row>
    <row r="947" spans="2:2" x14ac:dyDescent="0.2">
      <c r="B947" s="169" t="s">
        <v>73</v>
      </c>
    </row>
    <row r="948" spans="2:2" x14ac:dyDescent="0.2">
      <c r="B948" s="169" t="s">
        <v>73</v>
      </c>
    </row>
    <row r="949" spans="2:2" x14ac:dyDescent="0.2">
      <c r="B949" s="169" t="s">
        <v>73</v>
      </c>
    </row>
    <row r="950" spans="2:2" x14ac:dyDescent="0.2">
      <c r="B950" s="169" t="s">
        <v>73</v>
      </c>
    </row>
    <row r="951" spans="2:2" x14ac:dyDescent="0.2">
      <c r="B951" s="169" t="s">
        <v>73</v>
      </c>
    </row>
    <row r="952" spans="2:2" x14ac:dyDescent="0.2">
      <c r="B952" s="169" t="s">
        <v>73</v>
      </c>
    </row>
    <row r="953" spans="2:2" x14ac:dyDescent="0.2">
      <c r="B953" s="169" t="s">
        <v>73</v>
      </c>
    </row>
    <row r="954" spans="2:2" x14ac:dyDescent="0.2">
      <c r="B954" s="169" t="s">
        <v>73</v>
      </c>
    </row>
    <row r="955" spans="2:2" x14ac:dyDescent="0.2">
      <c r="B955" s="169" t="s">
        <v>73</v>
      </c>
    </row>
    <row r="956" spans="2:2" x14ac:dyDescent="0.2">
      <c r="B956" s="169" t="s">
        <v>73</v>
      </c>
    </row>
    <row r="957" spans="2:2" x14ac:dyDescent="0.2">
      <c r="B957" s="169" t="s">
        <v>73</v>
      </c>
    </row>
    <row r="958" spans="2:2" x14ac:dyDescent="0.2">
      <c r="B958" s="169" t="s">
        <v>73</v>
      </c>
    </row>
    <row r="959" spans="2:2" x14ac:dyDescent="0.2">
      <c r="B959" s="169" t="s">
        <v>73</v>
      </c>
    </row>
    <row r="960" spans="2:2" x14ac:dyDescent="0.2">
      <c r="B960" s="169" t="s">
        <v>73</v>
      </c>
    </row>
    <row r="961" spans="2:2" x14ac:dyDescent="0.2">
      <c r="B961" s="169" t="s">
        <v>73</v>
      </c>
    </row>
    <row r="962" spans="2:2" x14ac:dyDescent="0.2">
      <c r="B962" s="169" t="s">
        <v>73</v>
      </c>
    </row>
    <row r="963" spans="2:2" x14ac:dyDescent="0.2">
      <c r="B963" s="169" t="s">
        <v>73</v>
      </c>
    </row>
    <row r="964" spans="2:2" x14ac:dyDescent="0.2">
      <c r="B964" s="169" t="s">
        <v>73</v>
      </c>
    </row>
    <row r="965" spans="2:2" x14ac:dyDescent="0.2">
      <c r="B965" s="169" t="s">
        <v>73</v>
      </c>
    </row>
    <row r="966" spans="2:2" x14ac:dyDescent="0.2">
      <c r="B966" s="169" t="s">
        <v>73</v>
      </c>
    </row>
    <row r="967" spans="2:2" x14ac:dyDescent="0.2">
      <c r="B967" s="169" t="s">
        <v>73</v>
      </c>
    </row>
    <row r="968" spans="2:2" x14ac:dyDescent="0.2">
      <c r="B968" s="169" t="s">
        <v>73</v>
      </c>
    </row>
    <row r="969" spans="2:2" x14ac:dyDescent="0.2">
      <c r="B969" s="169" t="s">
        <v>73</v>
      </c>
    </row>
    <row r="970" spans="2:2" x14ac:dyDescent="0.2">
      <c r="B970" s="169" t="s">
        <v>73</v>
      </c>
    </row>
    <row r="971" spans="2:2" x14ac:dyDescent="0.2">
      <c r="B971" s="169" t="s">
        <v>73</v>
      </c>
    </row>
    <row r="972" spans="2:2" x14ac:dyDescent="0.2">
      <c r="B972" s="169" t="s">
        <v>73</v>
      </c>
    </row>
    <row r="973" spans="2:2" x14ac:dyDescent="0.2">
      <c r="B973" s="169" t="s">
        <v>73</v>
      </c>
    </row>
    <row r="974" spans="2:2" x14ac:dyDescent="0.2">
      <c r="B974" s="169" t="s">
        <v>73</v>
      </c>
    </row>
    <row r="975" spans="2:2" x14ac:dyDescent="0.2">
      <c r="B975" s="169" t="s">
        <v>73</v>
      </c>
    </row>
    <row r="976" spans="2:2" x14ac:dyDescent="0.2">
      <c r="B976" s="169" t="s">
        <v>73</v>
      </c>
    </row>
    <row r="977" spans="2:2" x14ac:dyDescent="0.2">
      <c r="B977" s="169" t="s">
        <v>73</v>
      </c>
    </row>
    <row r="978" spans="2:2" x14ac:dyDescent="0.2">
      <c r="B978" s="169" t="s">
        <v>73</v>
      </c>
    </row>
    <row r="979" spans="2:2" x14ac:dyDescent="0.2">
      <c r="B979" s="169" t="s">
        <v>73</v>
      </c>
    </row>
    <row r="980" spans="2:2" x14ac:dyDescent="0.2">
      <c r="B980" s="169" t="s">
        <v>73</v>
      </c>
    </row>
    <row r="981" spans="2:2" x14ac:dyDescent="0.2">
      <c r="B981" s="169" t="s">
        <v>73</v>
      </c>
    </row>
    <row r="982" spans="2:2" x14ac:dyDescent="0.2">
      <c r="B982" s="169" t="s">
        <v>73</v>
      </c>
    </row>
    <row r="983" spans="2:2" x14ac:dyDescent="0.2">
      <c r="B983" s="169" t="s">
        <v>73</v>
      </c>
    </row>
    <row r="984" spans="2:2" x14ac:dyDescent="0.2">
      <c r="B984" s="169" t="s">
        <v>73</v>
      </c>
    </row>
    <row r="985" spans="2:2" x14ac:dyDescent="0.2">
      <c r="B985" s="169" t="s">
        <v>73</v>
      </c>
    </row>
    <row r="986" spans="2:2" x14ac:dyDescent="0.2">
      <c r="B986" s="169" t="s">
        <v>73</v>
      </c>
    </row>
    <row r="987" spans="2:2" x14ac:dyDescent="0.2">
      <c r="B987" s="169" t="s">
        <v>73</v>
      </c>
    </row>
    <row r="988" spans="2:2" x14ac:dyDescent="0.2">
      <c r="B988" s="169" t="s">
        <v>73</v>
      </c>
    </row>
    <row r="989" spans="2:2" x14ac:dyDescent="0.2">
      <c r="B989" s="169" t="s">
        <v>73</v>
      </c>
    </row>
    <row r="990" spans="2:2" x14ac:dyDescent="0.2">
      <c r="B990" s="169" t="s">
        <v>73</v>
      </c>
    </row>
    <row r="991" spans="2:2" x14ac:dyDescent="0.2">
      <c r="B991" s="169" t="s">
        <v>73</v>
      </c>
    </row>
    <row r="992" spans="2:2" x14ac:dyDescent="0.2">
      <c r="B992" s="169" t="s">
        <v>73</v>
      </c>
    </row>
    <row r="993" spans="2:2" x14ac:dyDescent="0.2">
      <c r="B993" s="169" t="s">
        <v>73</v>
      </c>
    </row>
    <row r="994" spans="2:2" x14ac:dyDescent="0.2">
      <c r="B994" s="169" t="s">
        <v>73</v>
      </c>
    </row>
    <row r="995" spans="2:2" x14ac:dyDescent="0.2">
      <c r="B995" s="169" t="s">
        <v>73</v>
      </c>
    </row>
    <row r="996" spans="2:2" x14ac:dyDescent="0.2">
      <c r="B996" s="169" t="s">
        <v>73</v>
      </c>
    </row>
    <row r="997" spans="2:2" x14ac:dyDescent="0.2">
      <c r="B997" s="169" t="s">
        <v>73</v>
      </c>
    </row>
    <row r="998" spans="2:2" x14ac:dyDescent="0.2">
      <c r="B998" s="169" t="s">
        <v>73</v>
      </c>
    </row>
    <row r="999" spans="2:2" x14ac:dyDescent="0.2">
      <c r="B999" s="169" t="s">
        <v>73</v>
      </c>
    </row>
    <row r="1000" spans="2:2" x14ac:dyDescent="0.2">
      <c r="B1000" s="169" t="s">
        <v>73</v>
      </c>
    </row>
    <row r="1001" spans="2:2" x14ac:dyDescent="0.2">
      <c r="B1001" s="169" t="s">
        <v>73</v>
      </c>
    </row>
    <row r="1002" spans="2:2" x14ac:dyDescent="0.2">
      <c r="B1002" s="169" t="s">
        <v>73</v>
      </c>
    </row>
    <row r="1003" spans="2:2" x14ac:dyDescent="0.2">
      <c r="B1003" s="169" t="s">
        <v>73</v>
      </c>
    </row>
    <row r="1004" spans="2:2" x14ac:dyDescent="0.2">
      <c r="B1004" s="169" t="s">
        <v>73</v>
      </c>
    </row>
    <row r="1005" spans="2:2" x14ac:dyDescent="0.2">
      <c r="B1005" s="169" t="s">
        <v>73</v>
      </c>
    </row>
    <row r="1006" spans="2:2" x14ac:dyDescent="0.2">
      <c r="B1006" s="169" t="s">
        <v>73</v>
      </c>
    </row>
    <row r="1007" spans="2:2" x14ac:dyDescent="0.2">
      <c r="B1007" s="169" t="s">
        <v>73</v>
      </c>
    </row>
    <row r="1008" spans="2:2" x14ac:dyDescent="0.2">
      <c r="B1008" s="169" t="s">
        <v>73</v>
      </c>
    </row>
    <row r="1009" spans="2:2" x14ac:dyDescent="0.2">
      <c r="B1009" s="169" t="s">
        <v>73</v>
      </c>
    </row>
  </sheetData>
  <mergeCells count="3">
    <mergeCell ref="A1:M1"/>
    <mergeCell ref="A2:K3"/>
    <mergeCell ref="A22:J22"/>
  </mergeCells>
  <hyperlinks>
    <hyperlink ref="A7" location="AMGT!A1" display="ՊԿՊ"/>
    <hyperlink ref="D7" location="AMGN!A1" display="ՄԺՊ`"/>
    <hyperlink ref="G7" location="AMGB!A1" display="ԵԺՊ`"/>
    <hyperlink ref="E12" location="AMGN60294250" display="AMGN60294250"/>
    <hyperlink ref="E13" location="AMGN60294268" display="AMGN60294268"/>
    <hyperlink ref="H7" location="AMGB1029A250" display="AMGB1029A250"/>
    <hyperlink ref="H8" location="AMGB1029A276" display="AMGB1029A276"/>
    <hyperlink ref="H10" location="AMGB1029A292" display="AMGB1029A292"/>
    <hyperlink ref="H11" location="AMGB1129A316" display="AMGB1129A316"/>
    <hyperlink ref="H9" location="AMGB20072287" display="AMGB20072287"/>
    <hyperlink ref="H12" location="AMGB20172327" display="AMGB20172327"/>
    <hyperlink ref="H14" location="AMGB2029A366" display="AMGB2029A366"/>
    <hyperlink ref="H15" location="AMGB2029A374" display="AMGB2029A374"/>
    <hyperlink ref="H16" location="AMGB30163472" display="AMGB30163472"/>
    <hyperlink ref="H17" location="AMGB3129A504" display="AMGB3129A504"/>
    <hyperlink ref="E14" location="AMGN60294276" display="AMGN60294276"/>
    <hyperlink ref="E11" location="AMGN36294251" display="AMGN36294251"/>
    <hyperlink ref="H13" location="AMGB1129A332" display="AMGB1129A332"/>
    <hyperlink ref="B11" location="AMGT52313252" display="AMGT52313252"/>
    <hyperlink ref="H18" location="AMGB3029A522" display="AMGB3029A522"/>
    <hyperlink ref="E10" location="AMGN60294284" display="AMGN60294284"/>
    <hyperlink ref="E9" location="AMGN36294269" display="AMGN36294269"/>
    <hyperlink ref="B16" location="AMGT52048254" display="AMGT52048254"/>
    <hyperlink ref="B15" location="AMGT5202C240" display="AMGT5202C240"/>
    <hyperlink ref="B14" location="AMGT52131258" display="AMGT52131258"/>
    <hyperlink ref="B13" location="AMGT52032258" display="AMGT52032258"/>
    <hyperlink ref="B12" location="AMGT52033256" display="AMGT52033256"/>
    <hyperlink ref="B10" location="AMGT52055259" display="AMGT52055259"/>
    <hyperlink ref="B9" location="AMGT52026250" display="AMGT52026250"/>
    <hyperlink ref="B19" location="AMGT" display="Ընդամենը AMGT"/>
    <hyperlink ref="E15" location="AMGN" display="Ընդամենը AMGN"/>
    <hyperlink ref="H19" location="AMGB" display="Ընդամենը AMGB"/>
    <hyperlink ref="E7" location="AMGN36294277" display="AMGN36294277"/>
    <hyperlink ref="E8" location="AMGN60294292" display="AMGN60294292"/>
    <hyperlink ref="B17" location="AMGT52306256" display="AMGT52306256"/>
    <hyperlink ref="B18" location="AMGT52019255" display="AMGT52019255"/>
    <hyperlink ref="B8" location="AMGT5213A258" display="AMGT5213A258"/>
    <hyperlink ref="B7" location="AMGT5203B257" display="AMGT5203B257"/>
  </hyperlink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XFB72"/>
  <sheetViews>
    <sheetView showGridLines="0" zoomScaleNormal="100" workbookViewId="0">
      <pane xSplit="4" ySplit="2" topLeftCell="E6" activePane="bottomRight" state="frozen"/>
      <selection sqref="A1:M1"/>
      <selection pane="topRight" sqref="A1:M1"/>
      <selection pane="bottomLeft" sqref="A1:M1"/>
      <selection pane="bottomRight" activeCell="J6" sqref="J6"/>
    </sheetView>
  </sheetViews>
  <sheetFormatPr defaultColWidth="9" defaultRowHeight="17.25" x14ac:dyDescent="0.2"/>
  <cols>
    <col min="1" max="1" width="6.625" style="17" customWidth="1"/>
    <col min="2" max="2" width="7.375" style="61" customWidth="1"/>
    <col min="3" max="3" width="3.375" style="17" customWidth="1"/>
    <col min="4" max="4" width="11.375" style="62" customWidth="1"/>
    <col min="5" max="6" width="13.25" style="16" bestFit="1" customWidth="1"/>
    <col min="7" max="7" width="14.125" style="17" customWidth="1"/>
    <col min="8" max="8" width="13" style="17" bestFit="1" customWidth="1"/>
    <col min="9" max="9" width="22.125" style="18" customWidth="1"/>
    <col min="10" max="11" width="22.125" style="17" customWidth="1"/>
    <col min="12" max="12" width="21.875" style="15" bestFit="1" customWidth="1"/>
    <col min="13" max="13" width="17.5" style="17" bestFit="1" customWidth="1"/>
    <col min="14" max="14" width="0.875" style="17" customWidth="1"/>
    <col min="15" max="15" width="17.125" style="16" customWidth="1"/>
    <col min="16" max="16" width="19" style="16" customWidth="1"/>
    <col min="17" max="17" width="20.625" style="17" bestFit="1" customWidth="1"/>
    <col min="18" max="18" width="21.25" style="17" customWidth="1"/>
    <col min="19" max="19" width="24.75" style="15" bestFit="1" customWidth="1"/>
    <col min="20" max="20" width="21.625" style="15" customWidth="1"/>
    <col min="21" max="21" width="23.5" style="15" customWidth="1"/>
    <col min="22" max="22" width="10.375" style="15" customWidth="1"/>
    <col min="23" max="23" width="24.375" style="15" customWidth="1"/>
    <col min="24" max="27" width="15.125" style="15" customWidth="1"/>
    <col min="28" max="28" width="10.625" style="15" bestFit="1" customWidth="1"/>
    <col min="29" max="29" width="17.5" style="67" bestFit="1" customWidth="1"/>
    <col min="30" max="30" width="11.875" style="17" bestFit="1" customWidth="1"/>
    <col min="31" max="31" width="9.625" style="18" bestFit="1" customWidth="1"/>
    <col min="32" max="32" width="9.25" style="18" bestFit="1" customWidth="1"/>
    <col min="33" max="33" width="3.75" style="70" customWidth="1"/>
    <col min="34" max="16384" width="9" style="15"/>
  </cols>
  <sheetData>
    <row r="1" spans="1:16382" ht="22.5" x14ac:dyDescent="0.2">
      <c r="A1" s="71" t="s">
        <v>70</v>
      </c>
      <c r="AB1" s="240"/>
    </row>
    <row r="2" spans="1:16382" s="14" customFormat="1" ht="67.5" customHeight="1" thickBot="1" x14ac:dyDescent="0.25">
      <c r="A2" s="157" t="s">
        <v>0</v>
      </c>
      <c r="B2" s="365" t="s">
        <v>8</v>
      </c>
      <c r="C2" s="365"/>
      <c r="D2" s="365"/>
      <c r="E2" s="153" t="s">
        <v>7</v>
      </c>
      <c r="F2" s="153" t="s">
        <v>9</v>
      </c>
      <c r="G2" s="154" t="s">
        <v>50</v>
      </c>
      <c r="H2" s="155" t="s">
        <v>10</v>
      </c>
      <c r="I2" s="156" t="s">
        <v>18</v>
      </c>
      <c r="J2" s="156" t="s">
        <v>19</v>
      </c>
      <c r="K2" s="156" t="s">
        <v>20</v>
      </c>
      <c r="L2" s="157" t="s">
        <v>22</v>
      </c>
      <c r="M2" s="158" t="s">
        <v>17</v>
      </c>
      <c r="N2" s="159"/>
      <c r="O2" s="160" t="s">
        <v>53</v>
      </c>
      <c r="P2" s="153" t="s">
        <v>54</v>
      </c>
      <c r="Q2" s="157" t="s">
        <v>55</v>
      </c>
      <c r="R2" s="157" t="s">
        <v>14</v>
      </c>
      <c r="S2" s="157" t="s">
        <v>63</v>
      </c>
      <c r="T2" s="157" t="s">
        <v>26</v>
      </c>
      <c r="U2" s="157" t="s">
        <v>27</v>
      </c>
      <c r="V2" s="157" t="s">
        <v>12</v>
      </c>
      <c r="W2" s="157" t="s">
        <v>28</v>
      </c>
      <c r="X2" s="157" t="s">
        <v>22</v>
      </c>
      <c r="Y2" s="157" t="s">
        <v>56</v>
      </c>
      <c r="Z2" s="157" t="s">
        <v>57</v>
      </c>
      <c r="AA2" s="157" t="s">
        <v>58</v>
      </c>
      <c r="AB2" s="64"/>
      <c r="AC2" s="64"/>
      <c r="AD2" s="63"/>
      <c r="AF2" s="65"/>
      <c r="AG2" s="63"/>
    </row>
    <row r="3" spans="1:16382" s="277" customFormat="1" ht="30.75" thickTop="1" x14ac:dyDescent="0.2">
      <c r="A3" s="39">
        <v>1</v>
      </c>
      <c r="B3" s="201" t="s">
        <v>21</v>
      </c>
      <c r="C3" s="202" t="s">
        <v>65</v>
      </c>
      <c r="D3" s="208" t="s">
        <v>120</v>
      </c>
      <c r="E3" s="261">
        <v>45600</v>
      </c>
      <c r="F3" s="262">
        <v>45964</v>
      </c>
      <c r="G3" s="263">
        <v>52</v>
      </c>
      <c r="H3" s="264" t="s">
        <v>11</v>
      </c>
      <c r="I3" s="265">
        <v>50000000000</v>
      </c>
      <c r="J3" s="266">
        <v>44087209000</v>
      </c>
      <c r="K3" s="267">
        <v>5912791000</v>
      </c>
      <c r="L3" s="268">
        <v>8.8924000000000003</v>
      </c>
      <c r="M3" s="269">
        <v>307</v>
      </c>
      <c r="N3" s="270"/>
      <c r="O3" s="271">
        <v>45600</v>
      </c>
      <c r="P3" s="271">
        <v>45601</v>
      </c>
      <c r="Q3" s="337" t="s">
        <v>51</v>
      </c>
      <c r="R3" s="337" t="s">
        <v>99</v>
      </c>
      <c r="S3" s="338">
        <v>5000000000</v>
      </c>
      <c r="T3" s="338">
        <v>18352300000</v>
      </c>
      <c r="U3" s="338">
        <v>5000000000</v>
      </c>
      <c r="V3" s="339">
        <v>91.771292000000003</v>
      </c>
      <c r="W3" s="338">
        <v>4588564600</v>
      </c>
      <c r="X3" s="294">
        <v>8.8924000000000003</v>
      </c>
      <c r="Y3" s="340">
        <v>8.7998999999999992</v>
      </c>
      <c r="Z3" s="340">
        <v>8.9810999999999996</v>
      </c>
      <c r="AA3" s="340">
        <v>8.9810999999999996</v>
      </c>
      <c r="AB3" s="276"/>
      <c r="AD3" s="278"/>
      <c r="AE3" s="279"/>
      <c r="AF3" s="279"/>
      <c r="AG3" s="278"/>
    </row>
    <row r="4" spans="1:16382" s="277" customFormat="1" x14ac:dyDescent="0.2">
      <c r="A4" s="280"/>
      <c r="B4"/>
      <c r="C4"/>
      <c r="D4"/>
      <c r="E4" s="281"/>
      <c r="F4" s="282"/>
      <c r="G4" s="283"/>
      <c r="H4" s="284"/>
      <c r="I4" s="285"/>
      <c r="J4" s="286"/>
      <c r="K4" s="287"/>
      <c r="L4" s="288"/>
      <c r="M4" s="289"/>
      <c r="N4" s="290"/>
      <c r="O4" s="271">
        <v>45601</v>
      </c>
      <c r="P4" s="271">
        <v>45601</v>
      </c>
      <c r="Q4" s="291" t="s">
        <v>51</v>
      </c>
      <c r="R4" s="19" t="s">
        <v>100</v>
      </c>
      <c r="S4" s="20">
        <v>1000000000</v>
      </c>
      <c r="T4" s="20">
        <v>880000000</v>
      </c>
      <c r="U4" s="20">
        <v>880000000</v>
      </c>
      <c r="V4" s="293">
        <v>91.771299999999997</v>
      </c>
      <c r="W4" s="20">
        <v>807587440</v>
      </c>
      <c r="X4" s="294">
        <v>8.8924000000000003</v>
      </c>
      <c r="Y4" s="294">
        <v>8.8924000000000003</v>
      </c>
      <c r="Z4" s="294">
        <v>8.8924000000000003</v>
      </c>
      <c r="AA4" s="294">
        <v>8.8924000000000003</v>
      </c>
      <c r="AD4" s="278"/>
      <c r="AE4" s="279"/>
      <c r="AF4" s="279"/>
      <c r="AG4" s="278"/>
    </row>
    <row r="5" spans="1:16382" s="277" customFormat="1" ht="21" customHeight="1" thickBot="1" x14ac:dyDescent="0.25">
      <c r="A5" s="295"/>
      <c r="B5" s="312"/>
      <c r="C5" s="312"/>
      <c r="D5" s="312"/>
      <c r="E5" s="296"/>
      <c r="F5" s="297"/>
      <c r="G5" s="295"/>
      <c r="H5" s="298"/>
      <c r="I5" s="299"/>
      <c r="J5" s="295"/>
      <c r="K5" s="295"/>
      <c r="L5" s="300"/>
      <c r="M5" s="298"/>
      <c r="N5" s="301"/>
      <c r="O5" s="302">
        <v>45601</v>
      </c>
      <c r="P5" s="302">
        <v>45601</v>
      </c>
      <c r="Q5" s="303" t="s">
        <v>51</v>
      </c>
      <c r="R5" s="53" t="s">
        <v>16</v>
      </c>
      <c r="S5" s="54"/>
      <c r="T5" s="54"/>
      <c r="U5" s="150">
        <v>32791000</v>
      </c>
      <c r="V5" s="305">
        <v>91.773401000000007</v>
      </c>
      <c r="W5" s="150">
        <v>30093416</v>
      </c>
      <c r="X5" s="306">
        <v>8.8924000000000003</v>
      </c>
      <c r="Y5" s="248"/>
      <c r="Z5" s="248"/>
      <c r="AA5" s="248"/>
      <c r="AC5" s="308"/>
      <c r="AD5" s="309"/>
      <c r="AE5" s="279"/>
      <c r="AF5" s="279"/>
      <c r="AG5" s="278"/>
    </row>
    <row r="6" spans="1:16382" s="277" customFormat="1" ht="30.75" thickTop="1" x14ac:dyDescent="0.2">
      <c r="A6" s="39">
        <v>2</v>
      </c>
      <c r="B6" s="201" t="s">
        <v>21</v>
      </c>
      <c r="C6" s="202" t="s">
        <v>65</v>
      </c>
      <c r="D6" s="208" t="s">
        <v>118</v>
      </c>
      <c r="E6" s="261">
        <v>45579</v>
      </c>
      <c r="F6" s="262">
        <v>45943</v>
      </c>
      <c r="G6" s="263">
        <v>52</v>
      </c>
      <c r="H6" s="264" t="s">
        <v>11</v>
      </c>
      <c r="I6" s="265">
        <v>50000000000</v>
      </c>
      <c r="J6" s="266">
        <v>38146248000</v>
      </c>
      <c r="K6" s="267">
        <v>11853752000</v>
      </c>
      <c r="L6" s="268">
        <v>8.9295490993231503</v>
      </c>
      <c r="M6" s="269">
        <v>286</v>
      </c>
      <c r="N6" s="368"/>
      <c r="O6" s="271">
        <v>45579</v>
      </c>
      <c r="P6" s="271">
        <v>45580</v>
      </c>
      <c r="Q6" s="337" t="s">
        <v>51</v>
      </c>
      <c r="R6" s="337" t="s">
        <v>99</v>
      </c>
      <c r="S6" s="338">
        <v>5000000000</v>
      </c>
      <c r="T6" s="338">
        <v>13254890000</v>
      </c>
      <c r="U6" s="338">
        <v>5000000000</v>
      </c>
      <c r="V6" s="339">
        <v>91.617616999999996</v>
      </c>
      <c r="W6" s="338">
        <v>4580880867.5</v>
      </c>
      <c r="X6" s="348">
        <v>9.0737000000000005</v>
      </c>
      <c r="Y6" s="340">
        <v>8.9808000000000003</v>
      </c>
      <c r="Z6" s="340">
        <v>9.1201000000000008</v>
      </c>
      <c r="AA6" s="340">
        <v>9.1201000000000008</v>
      </c>
      <c r="AB6" s="276"/>
      <c r="AD6" s="278"/>
      <c r="AE6" s="279"/>
      <c r="AF6" s="279"/>
      <c r="AG6" s="278"/>
    </row>
    <row r="7" spans="1:16382" s="277" customFormat="1" x14ac:dyDescent="0.2">
      <c r="A7" s="280"/>
      <c r="B7"/>
      <c r="C7"/>
      <c r="D7"/>
      <c r="E7" s="281"/>
      <c r="F7" s="282"/>
      <c r="G7" s="283"/>
      <c r="H7" s="284"/>
      <c r="I7" s="285"/>
      <c r="J7" s="286"/>
      <c r="K7" s="287"/>
      <c r="L7" s="288"/>
      <c r="M7" s="289"/>
      <c r="N7" s="369"/>
      <c r="O7" s="271">
        <v>45580</v>
      </c>
      <c r="P7" s="271">
        <v>45580</v>
      </c>
      <c r="Q7" s="291" t="s">
        <v>51</v>
      </c>
      <c r="R7" s="19" t="s">
        <v>100</v>
      </c>
      <c r="S7" s="20">
        <v>1000000000</v>
      </c>
      <c r="T7" s="20">
        <v>900000000</v>
      </c>
      <c r="U7" s="20">
        <v>900000000</v>
      </c>
      <c r="V7" s="293">
        <v>91.617599999999996</v>
      </c>
      <c r="W7" s="20">
        <v>824558400</v>
      </c>
      <c r="X7" s="294">
        <v>9.0737000000000005</v>
      </c>
      <c r="Y7" s="294">
        <v>9.0737000000000005</v>
      </c>
      <c r="Z7" s="294">
        <v>9.0737000000000005</v>
      </c>
      <c r="AA7" s="294">
        <v>9.0737000000000005</v>
      </c>
      <c r="AD7" s="278"/>
      <c r="AE7" s="279"/>
      <c r="AF7" s="279"/>
      <c r="AG7" s="278"/>
    </row>
    <row r="8" spans="1:16382" s="277" customFormat="1" x14ac:dyDescent="0.2">
      <c r="A8" s="280"/>
      <c r="B8"/>
      <c r="C8"/>
      <c r="D8"/>
      <c r="E8" s="281"/>
      <c r="F8" s="282"/>
      <c r="G8" s="283"/>
      <c r="H8" s="284"/>
      <c r="I8" s="285"/>
      <c r="J8" s="286"/>
      <c r="K8" s="287"/>
      <c r="L8" s="288"/>
      <c r="M8" s="289"/>
      <c r="N8" s="369"/>
      <c r="O8" s="271">
        <v>45580</v>
      </c>
      <c r="P8" s="271">
        <v>45580</v>
      </c>
      <c r="Q8" s="291" t="s">
        <v>51</v>
      </c>
      <c r="R8" s="19" t="s">
        <v>16</v>
      </c>
      <c r="S8" s="20"/>
      <c r="T8" s="20"/>
      <c r="U8" s="20">
        <v>33000000</v>
      </c>
      <c r="V8" s="293">
        <v>91.617615000000001</v>
      </c>
      <c r="W8" s="20">
        <v>30233813</v>
      </c>
      <c r="X8" s="294">
        <v>9.0737000000000005</v>
      </c>
      <c r="Y8" s="294"/>
      <c r="Z8" s="294"/>
      <c r="AA8" s="294"/>
      <c r="AD8" s="278"/>
      <c r="AE8" s="279"/>
      <c r="AF8" s="279"/>
      <c r="AG8" s="278"/>
    </row>
    <row r="9" spans="1:16382" s="277" customFormat="1" x14ac:dyDescent="0.2">
      <c r="A9" s="280"/>
      <c r="B9"/>
      <c r="C9"/>
      <c r="D9"/>
      <c r="E9" s="281"/>
      <c r="F9" s="282"/>
      <c r="G9" s="283"/>
      <c r="H9" s="284"/>
      <c r="I9" s="285"/>
      <c r="J9" s="286"/>
      <c r="K9" s="287"/>
      <c r="L9" s="288"/>
      <c r="M9" s="289"/>
      <c r="N9" s="369"/>
      <c r="O9" s="271">
        <v>45642</v>
      </c>
      <c r="P9" s="271">
        <v>45643</v>
      </c>
      <c r="Q9" s="291" t="s">
        <v>51</v>
      </c>
      <c r="R9" s="337" t="s">
        <v>99</v>
      </c>
      <c r="S9" s="20">
        <v>5000000000</v>
      </c>
      <c r="T9" s="20">
        <v>13887000000</v>
      </c>
      <c r="U9" s="20">
        <v>5000000000</v>
      </c>
      <c r="V9" s="339">
        <v>93.178545999999997</v>
      </c>
      <c r="W9" s="20">
        <v>4658927300</v>
      </c>
      <c r="X9" s="294">
        <v>8.7850999999999999</v>
      </c>
      <c r="Y9" s="294">
        <v>8.7490000000000006</v>
      </c>
      <c r="Z9" s="294">
        <v>8.8500999999999994</v>
      </c>
      <c r="AA9" s="294">
        <v>8.8500999999999994</v>
      </c>
      <c r="AD9" s="278"/>
      <c r="AE9" s="279"/>
      <c r="AF9" s="279"/>
      <c r="AG9" s="278"/>
    </row>
    <row r="10" spans="1:16382" s="277" customFormat="1" x14ac:dyDescent="0.2">
      <c r="A10" s="280"/>
      <c r="B10"/>
      <c r="C10"/>
      <c r="D10"/>
      <c r="E10" s="281"/>
      <c r="F10" s="282"/>
      <c r="G10" s="283"/>
      <c r="H10" s="284"/>
      <c r="I10" s="285"/>
      <c r="J10" s="286"/>
      <c r="K10" s="287"/>
      <c r="L10" s="288"/>
      <c r="M10" s="289"/>
      <c r="N10" s="369"/>
      <c r="O10" s="271">
        <v>45643</v>
      </c>
      <c r="P10" s="271">
        <v>45643</v>
      </c>
      <c r="Q10" s="291" t="s">
        <v>51</v>
      </c>
      <c r="R10" s="19" t="s">
        <v>100</v>
      </c>
      <c r="S10" s="20">
        <v>1000000000</v>
      </c>
      <c r="T10" s="20">
        <v>920000000</v>
      </c>
      <c r="U10" s="20">
        <v>920000000</v>
      </c>
      <c r="V10" s="339">
        <v>93.1785</v>
      </c>
      <c r="W10" s="20">
        <v>857242200</v>
      </c>
      <c r="X10" s="294">
        <v>8.7850999999999999</v>
      </c>
      <c r="Y10" s="294">
        <v>8.7850999999999999</v>
      </c>
      <c r="Z10" s="294">
        <v>8.7850999999999999</v>
      </c>
      <c r="AA10" s="294">
        <v>8.7850999999999999</v>
      </c>
      <c r="AD10" s="278"/>
      <c r="AE10" s="279"/>
      <c r="AF10" s="279"/>
      <c r="AG10" s="278"/>
    </row>
    <row r="11" spans="1:16382" s="277" customFormat="1" x14ac:dyDescent="0.25">
      <c r="A11" s="280"/>
      <c r="B11"/>
      <c r="C11"/>
      <c r="D11"/>
      <c r="E11" s="281"/>
      <c r="F11" s="282"/>
      <c r="G11" s="283"/>
      <c r="H11" s="284"/>
      <c r="I11" s="285"/>
      <c r="J11" s="286"/>
      <c r="K11" s="287"/>
      <c r="L11" s="288"/>
      <c r="M11" s="289"/>
      <c r="N11" s="369"/>
      <c r="O11" s="271">
        <v>45643</v>
      </c>
      <c r="P11" s="271">
        <v>45643</v>
      </c>
      <c r="Q11" s="291" t="s">
        <v>51</v>
      </c>
      <c r="R11" s="19" t="s">
        <v>16</v>
      </c>
      <c r="S11" s="20"/>
      <c r="T11" s="20"/>
      <c r="U11" s="20">
        <v>752000</v>
      </c>
      <c r="V11" s="339">
        <v>93.17859</v>
      </c>
      <c r="W11" s="20">
        <v>700703</v>
      </c>
      <c r="X11" s="294">
        <v>8.7850999999999999</v>
      </c>
      <c r="Y11" s="294"/>
      <c r="Z11" s="294"/>
      <c r="AA11" s="294"/>
      <c r="AB11" s="315"/>
      <c r="AC11" s="315"/>
      <c r="AD11" s="315"/>
      <c r="AE11" s="315"/>
      <c r="AF11" s="315"/>
      <c r="AG11" s="315"/>
      <c r="AH11" s="315"/>
      <c r="AI11" s="315"/>
      <c r="AJ11" s="315"/>
      <c r="AK11" s="315"/>
      <c r="AL11" s="315"/>
      <c r="AM11" s="315"/>
      <c r="AN11" s="315"/>
      <c r="AO11" s="315"/>
      <c r="AP11" s="315"/>
      <c r="AQ11" s="315"/>
      <c r="AR11" s="315"/>
      <c r="AS11" s="315"/>
      <c r="AT11" s="315"/>
      <c r="AU11" s="315"/>
      <c r="AV11" s="315"/>
      <c r="AW11" s="315"/>
      <c r="AX11" s="315"/>
      <c r="AY11" s="315"/>
      <c r="AZ11" s="315"/>
      <c r="BA11" s="315"/>
      <c r="BB11" s="315"/>
      <c r="BC11" s="315"/>
      <c r="BD11" s="315"/>
      <c r="BE11" s="315"/>
      <c r="BF11" s="315"/>
      <c r="BG11" s="315"/>
      <c r="BH11" s="315"/>
      <c r="BI11" s="315"/>
      <c r="BJ11" s="315"/>
      <c r="BK11" s="315"/>
      <c r="BL11" s="315"/>
      <c r="BM11" s="315"/>
      <c r="BN11" s="315"/>
      <c r="BO11" s="315"/>
      <c r="BP11" s="315"/>
      <c r="BQ11" s="315"/>
      <c r="BR11" s="315"/>
      <c r="BS11" s="315"/>
      <c r="BT11" s="315"/>
      <c r="BU11" s="315"/>
      <c r="BV11" s="315"/>
      <c r="BW11" s="315"/>
      <c r="BX11" s="315"/>
      <c r="BY11" s="315"/>
      <c r="BZ11" s="315"/>
      <c r="CA11" s="315"/>
      <c r="CB11" s="315"/>
      <c r="CC11" s="315"/>
      <c r="CD11" s="315"/>
      <c r="CE11" s="315"/>
      <c r="CF11" s="315"/>
      <c r="CG11" s="315"/>
      <c r="CH11" s="315"/>
      <c r="CI11" s="315"/>
      <c r="CJ11" s="315"/>
      <c r="CK11" s="315"/>
      <c r="CL11" s="315"/>
      <c r="CM11" s="315"/>
      <c r="CN11" s="315"/>
      <c r="CO11" s="315"/>
      <c r="CP11" s="315"/>
      <c r="CQ11" s="315"/>
      <c r="CR11" s="315"/>
      <c r="CS11" s="315"/>
      <c r="CT11" s="315"/>
      <c r="CU11" s="315"/>
      <c r="CV11" s="315"/>
      <c r="CW11" s="315"/>
      <c r="CX11" s="315"/>
      <c r="CY11" s="315"/>
      <c r="CZ11" s="315"/>
      <c r="DA11" s="315"/>
      <c r="DB11" s="315"/>
      <c r="DC11" s="315"/>
      <c r="DD11" s="315"/>
      <c r="DE11" s="315"/>
      <c r="DF11" s="315"/>
      <c r="DG11" s="315"/>
      <c r="DH11" s="315"/>
      <c r="DI11" s="315"/>
      <c r="DJ11" s="315"/>
      <c r="DK11" s="315"/>
      <c r="DL11" s="315"/>
      <c r="DM11" s="315"/>
      <c r="DN11" s="315"/>
      <c r="DO11" s="315"/>
      <c r="DP11" s="315"/>
      <c r="DQ11" s="315"/>
      <c r="DR11" s="315"/>
      <c r="DS11" s="315"/>
      <c r="DT11" s="315"/>
      <c r="DU11" s="315"/>
      <c r="DV11" s="315"/>
      <c r="DW11" s="315"/>
      <c r="DX11" s="315"/>
      <c r="DY11" s="315"/>
      <c r="DZ11" s="315"/>
      <c r="EA11" s="315"/>
      <c r="EB11" s="315"/>
      <c r="EC11" s="315"/>
      <c r="ED11" s="315"/>
      <c r="EE11" s="315"/>
      <c r="EF11" s="315"/>
      <c r="EG11" s="315"/>
      <c r="EH11" s="315"/>
      <c r="EI11" s="315"/>
      <c r="EJ11" s="315"/>
      <c r="EK11" s="315"/>
      <c r="EL11" s="315"/>
      <c r="EM11" s="315"/>
      <c r="EN11" s="315"/>
      <c r="EO11" s="315"/>
      <c r="EP11" s="315"/>
      <c r="EQ11" s="315"/>
      <c r="ER11" s="315"/>
      <c r="ES11" s="315"/>
      <c r="ET11" s="315"/>
      <c r="EU11" s="315"/>
      <c r="EV11" s="315"/>
      <c r="EW11" s="315"/>
      <c r="EX11" s="315"/>
      <c r="EY11" s="315"/>
      <c r="EZ11" s="315"/>
      <c r="FA11" s="315"/>
      <c r="FB11" s="315"/>
      <c r="FC11" s="315"/>
      <c r="FD11" s="315"/>
      <c r="FE11" s="315"/>
      <c r="FF11" s="315"/>
      <c r="FG11" s="315"/>
      <c r="FH11" s="315"/>
      <c r="FI11" s="315"/>
      <c r="FJ11" s="315"/>
      <c r="FK11" s="315"/>
      <c r="FL11" s="315"/>
      <c r="FM11" s="315"/>
      <c r="FN11" s="315"/>
      <c r="FO11" s="315"/>
      <c r="FP11" s="315"/>
      <c r="FQ11" s="315"/>
      <c r="FR11" s="315"/>
      <c r="FS11" s="315"/>
      <c r="FT11" s="315"/>
      <c r="FU11" s="315"/>
      <c r="FV11" s="315"/>
      <c r="FW11" s="315"/>
      <c r="FX11" s="315"/>
      <c r="FY11" s="315"/>
      <c r="FZ11" s="315"/>
      <c r="GA11" s="315"/>
      <c r="GB11" s="315"/>
      <c r="GC11" s="315"/>
      <c r="GD11" s="315"/>
      <c r="GE11" s="315"/>
      <c r="GF11" s="315"/>
      <c r="GG11" s="315"/>
      <c r="GH11" s="315"/>
      <c r="GI11" s="315"/>
      <c r="GJ11" s="315"/>
      <c r="GK11" s="315"/>
      <c r="GL11" s="315"/>
      <c r="GM11" s="315"/>
      <c r="GN11" s="315"/>
      <c r="GO11" s="315"/>
      <c r="GP11" s="315"/>
      <c r="GQ11" s="315"/>
      <c r="GR11" s="315"/>
      <c r="GS11" s="315"/>
      <c r="GT11" s="315"/>
      <c r="GU11" s="315"/>
      <c r="GV11" s="315"/>
      <c r="GW11" s="315"/>
      <c r="GX11" s="315"/>
      <c r="GY11" s="315"/>
      <c r="GZ11" s="315"/>
      <c r="HA11" s="315"/>
      <c r="HB11" s="315"/>
      <c r="HC11" s="315"/>
      <c r="HD11" s="315"/>
      <c r="HE11" s="315"/>
      <c r="HF11" s="315"/>
      <c r="HG11" s="315"/>
      <c r="HH11" s="315"/>
      <c r="HI11" s="315"/>
      <c r="HJ11" s="315"/>
      <c r="HK11" s="315"/>
      <c r="HL11" s="315"/>
      <c r="HM11" s="315"/>
      <c r="HN11" s="315"/>
      <c r="HO11" s="315"/>
      <c r="HP11" s="315"/>
      <c r="HQ11" s="315"/>
      <c r="HR11" s="315"/>
      <c r="HS11" s="315"/>
      <c r="HT11" s="315"/>
      <c r="HU11" s="315"/>
      <c r="HV11" s="315"/>
      <c r="HW11" s="315"/>
      <c r="HX11" s="315"/>
      <c r="HY11" s="315"/>
      <c r="HZ11" s="315"/>
      <c r="IA11" s="315"/>
      <c r="IB11" s="315"/>
      <c r="IC11" s="315"/>
      <c r="ID11" s="315"/>
      <c r="IE11" s="315"/>
      <c r="IF11" s="315"/>
      <c r="IG11" s="315"/>
      <c r="IH11" s="315"/>
      <c r="II11" s="315"/>
      <c r="IJ11" s="315"/>
      <c r="IK11" s="315"/>
      <c r="IL11" s="315"/>
      <c r="IM11" s="315"/>
      <c r="IN11" s="315"/>
      <c r="IO11" s="315"/>
      <c r="IP11" s="315"/>
      <c r="IQ11" s="315"/>
      <c r="IR11" s="315"/>
      <c r="IS11" s="315"/>
      <c r="IT11" s="315"/>
      <c r="IU11" s="315"/>
      <c r="IV11" s="315"/>
      <c r="IW11" s="315"/>
      <c r="IX11" s="315"/>
      <c r="IY11" s="315"/>
      <c r="IZ11" s="315"/>
      <c r="JA11" s="315"/>
      <c r="JB11" s="315"/>
      <c r="JC11" s="315"/>
      <c r="JD11" s="315"/>
      <c r="JE11" s="315"/>
      <c r="JF11" s="315"/>
      <c r="JG11" s="315"/>
      <c r="JH11" s="315"/>
      <c r="JI11" s="315"/>
      <c r="JJ11" s="315"/>
      <c r="JK11" s="315"/>
      <c r="JL11" s="315"/>
      <c r="JM11" s="315"/>
      <c r="JN11" s="315"/>
      <c r="JO11" s="315"/>
      <c r="JP11" s="315"/>
      <c r="JQ11" s="315"/>
      <c r="JR11" s="315"/>
      <c r="JS11" s="315"/>
      <c r="JT11" s="315"/>
      <c r="JU11" s="315"/>
      <c r="JV11" s="315"/>
      <c r="JW11" s="315"/>
      <c r="JX11" s="315"/>
      <c r="JY11" s="315"/>
      <c r="JZ11" s="315"/>
      <c r="KA11" s="315"/>
      <c r="KB11" s="315"/>
      <c r="KC11" s="315"/>
      <c r="KD11" s="315"/>
      <c r="KE11" s="315"/>
      <c r="KF11" s="315"/>
      <c r="KG11" s="315"/>
      <c r="KH11" s="315"/>
      <c r="KI11" s="315"/>
      <c r="KJ11" s="315"/>
      <c r="KK11" s="315"/>
      <c r="KL11" s="315"/>
      <c r="KM11" s="315"/>
      <c r="KN11" s="315"/>
      <c r="KO11" s="315"/>
      <c r="KP11" s="315"/>
      <c r="KQ11" s="315"/>
      <c r="KR11" s="315"/>
      <c r="KS11" s="315"/>
      <c r="KT11" s="315"/>
      <c r="KU11" s="315"/>
      <c r="KV11" s="315"/>
      <c r="KW11" s="315"/>
      <c r="KX11" s="315"/>
      <c r="KY11" s="315"/>
      <c r="KZ11" s="315"/>
      <c r="LA11" s="315"/>
      <c r="LB11" s="315"/>
      <c r="LC11" s="315"/>
      <c r="LD11" s="315"/>
      <c r="LE11" s="315"/>
      <c r="LF11" s="315"/>
      <c r="LG11" s="315"/>
      <c r="LH11" s="315"/>
      <c r="LI11" s="315"/>
      <c r="LJ11" s="315"/>
      <c r="LK11" s="315"/>
      <c r="LL11" s="315"/>
      <c r="LM11" s="315"/>
      <c r="LN11" s="315"/>
      <c r="LO11" s="315"/>
      <c r="LP11" s="315"/>
      <c r="LQ11" s="315"/>
      <c r="LR11" s="315"/>
      <c r="LS11" s="315"/>
      <c r="LT11" s="315"/>
      <c r="LU11" s="315"/>
      <c r="LV11" s="315"/>
      <c r="LW11" s="315"/>
      <c r="LX11" s="315"/>
      <c r="LY11" s="315"/>
      <c r="LZ11" s="315"/>
      <c r="MA11" s="315"/>
      <c r="MB11" s="315"/>
      <c r="MC11" s="315"/>
      <c r="MD11" s="315"/>
      <c r="ME11" s="315"/>
      <c r="MF11" s="315"/>
      <c r="MG11" s="315"/>
      <c r="MH11" s="315"/>
      <c r="MI11" s="315"/>
      <c r="MJ11" s="315"/>
      <c r="MK11" s="315"/>
      <c r="ML11" s="315"/>
      <c r="MM11" s="315"/>
      <c r="MN11" s="315"/>
      <c r="MO11" s="315"/>
      <c r="MP11" s="315"/>
      <c r="MQ11" s="315"/>
      <c r="MR11" s="315"/>
      <c r="MS11" s="315"/>
      <c r="MT11" s="315"/>
      <c r="MU11" s="315"/>
      <c r="MV11" s="315"/>
      <c r="MW11" s="315"/>
      <c r="MX11" s="315"/>
      <c r="MY11" s="315"/>
      <c r="MZ11" s="315"/>
      <c r="NA11" s="315"/>
      <c r="NB11" s="315"/>
      <c r="NC11" s="315"/>
      <c r="ND11" s="315"/>
      <c r="NE11" s="315"/>
      <c r="NF11" s="315"/>
      <c r="NG11" s="315"/>
      <c r="NH11" s="315"/>
      <c r="NI11" s="315"/>
      <c r="NJ11" s="315"/>
      <c r="NK11" s="315"/>
      <c r="NL11" s="315"/>
      <c r="NM11" s="315"/>
      <c r="NN11" s="315"/>
      <c r="NO11" s="315"/>
      <c r="NP11" s="315"/>
      <c r="NQ11" s="315"/>
      <c r="NR11" s="315"/>
      <c r="NS11" s="315"/>
      <c r="NT11" s="315"/>
      <c r="NU11" s="315"/>
      <c r="NV11" s="315"/>
      <c r="NW11" s="315"/>
      <c r="NX11" s="315"/>
      <c r="NY11" s="315"/>
      <c r="NZ11" s="315"/>
      <c r="OA11" s="315"/>
      <c r="OB11" s="315"/>
      <c r="OC11" s="315"/>
      <c r="OD11" s="315"/>
      <c r="OE11" s="315"/>
      <c r="OF11" s="315"/>
      <c r="OG11" s="315"/>
      <c r="OH11" s="315"/>
      <c r="OI11" s="315"/>
      <c r="OJ11" s="315"/>
      <c r="OK11" s="315"/>
      <c r="OL11" s="315"/>
      <c r="OM11" s="315"/>
      <c r="ON11" s="315"/>
      <c r="OO11" s="315"/>
      <c r="OP11" s="315"/>
      <c r="OQ11" s="315"/>
      <c r="OR11" s="315"/>
      <c r="OS11" s="315"/>
      <c r="OT11" s="315"/>
      <c r="OU11" s="315"/>
      <c r="OV11" s="315"/>
      <c r="OW11" s="315"/>
      <c r="OX11" s="315"/>
      <c r="OY11" s="315"/>
      <c r="OZ11" s="315"/>
      <c r="PA11" s="315"/>
      <c r="PB11" s="315"/>
      <c r="PC11" s="315"/>
      <c r="PD11" s="315"/>
      <c r="PE11" s="315"/>
      <c r="PF11" s="315"/>
      <c r="PG11" s="315"/>
      <c r="PH11" s="315"/>
      <c r="PI11" s="315"/>
      <c r="PJ11" s="315"/>
      <c r="PK11" s="315"/>
      <c r="PL11" s="315"/>
      <c r="PM11" s="315"/>
      <c r="PN11" s="315"/>
      <c r="PO11" s="315"/>
      <c r="PP11" s="315"/>
      <c r="PQ11" s="315"/>
      <c r="PR11" s="315"/>
      <c r="PS11" s="315"/>
      <c r="PT11" s="315"/>
      <c r="PU11" s="315"/>
      <c r="PV11" s="315"/>
      <c r="PW11" s="315"/>
      <c r="PX11" s="315"/>
      <c r="PY11" s="315"/>
      <c r="PZ11" s="315"/>
      <c r="QA11" s="315"/>
      <c r="QB11" s="315"/>
      <c r="QC11" s="315"/>
      <c r="QD11" s="315"/>
      <c r="QE11" s="315"/>
      <c r="QF11" s="315"/>
      <c r="QG11" s="315"/>
      <c r="QH11" s="315"/>
      <c r="QI11" s="315"/>
      <c r="QJ11" s="315"/>
      <c r="QK11" s="315"/>
      <c r="QL11" s="315"/>
      <c r="QM11" s="315"/>
      <c r="QN11" s="315"/>
      <c r="QO11" s="315"/>
      <c r="QP11" s="315"/>
      <c r="QQ11" s="315"/>
      <c r="QR11" s="315"/>
      <c r="QS11" s="315"/>
      <c r="QT11" s="315"/>
      <c r="QU11" s="315"/>
      <c r="QV11" s="315"/>
      <c r="QW11" s="315"/>
      <c r="QX11" s="315"/>
      <c r="QY11" s="315"/>
      <c r="QZ11" s="315"/>
      <c r="RA11" s="315"/>
      <c r="RB11" s="315"/>
      <c r="RC11" s="315"/>
      <c r="RD11" s="315"/>
      <c r="RE11" s="315"/>
      <c r="RF11" s="315"/>
      <c r="RG11" s="315"/>
      <c r="RH11" s="315"/>
      <c r="RI11" s="315"/>
      <c r="RJ11" s="315"/>
      <c r="RK11" s="315"/>
      <c r="RL11" s="315"/>
      <c r="RM11" s="315"/>
      <c r="RN11" s="315"/>
      <c r="RO11" s="315"/>
      <c r="RP11" s="315"/>
      <c r="RQ11" s="315"/>
      <c r="RR11" s="315"/>
      <c r="RS11" s="315"/>
      <c r="RT11" s="315"/>
      <c r="RU11" s="315"/>
      <c r="RV11" s="315"/>
      <c r="RW11" s="315"/>
      <c r="RX11" s="315"/>
      <c r="RY11" s="315"/>
      <c r="RZ11" s="315"/>
      <c r="SA11" s="315"/>
      <c r="SB11" s="315"/>
      <c r="SC11" s="315"/>
      <c r="SD11" s="315"/>
      <c r="SE11" s="315"/>
      <c r="SF11" s="315"/>
      <c r="SG11" s="315"/>
      <c r="SH11" s="315"/>
      <c r="SI11" s="315"/>
      <c r="SJ11" s="315"/>
      <c r="SK11" s="315"/>
      <c r="SL11" s="315"/>
      <c r="SM11" s="315"/>
      <c r="SN11" s="315"/>
      <c r="SO11" s="315"/>
      <c r="SP11" s="315"/>
      <c r="SQ11" s="315"/>
      <c r="SR11" s="315"/>
      <c r="SS11" s="315"/>
      <c r="ST11" s="315"/>
      <c r="SU11" s="315"/>
      <c r="SV11" s="315"/>
      <c r="SW11" s="315"/>
      <c r="SX11" s="315"/>
      <c r="SY11" s="315"/>
      <c r="SZ11" s="315"/>
      <c r="TA11" s="315"/>
      <c r="TB11" s="315"/>
      <c r="TC11" s="315"/>
      <c r="TD11" s="315"/>
      <c r="TE11" s="315"/>
      <c r="TF11" s="315"/>
      <c r="TG11" s="315"/>
      <c r="TH11" s="315"/>
      <c r="TI11" s="315"/>
      <c r="TJ11" s="315"/>
      <c r="TK11" s="315"/>
      <c r="TL11" s="315"/>
      <c r="TM11" s="315"/>
      <c r="TN11" s="315"/>
      <c r="TO11" s="315"/>
      <c r="TP11" s="315"/>
      <c r="TQ11" s="315"/>
      <c r="TR11" s="315"/>
      <c r="TS11" s="315"/>
      <c r="TT11" s="315"/>
      <c r="TU11" s="315"/>
      <c r="TV11" s="315"/>
      <c r="TW11" s="315"/>
      <c r="TX11" s="315"/>
      <c r="TY11" s="315"/>
      <c r="TZ11" s="315"/>
      <c r="UA11" s="315"/>
      <c r="UB11" s="315"/>
      <c r="UC11" s="315"/>
      <c r="UD11" s="315"/>
      <c r="UE11" s="315"/>
      <c r="UF11" s="315"/>
      <c r="UG11" s="315"/>
      <c r="UH11" s="315"/>
      <c r="UI11" s="315"/>
      <c r="UJ11" s="315"/>
      <c r="UK11" s="315"/>
      <c r="UL11" s="315"/>
      <c r="UM11" s="315"/>
      <c r="UN11" s="315"/>
      <c r="UO11" s="315"/>
      <c r="UP11" s="315"/>
      <c r="UQ11" s="315"/>
      <c r="UR11" s="315"/>
      <c r="US11" s="315"/>
      <c r="UT11" s="315"/>
      <c r="UU11" s="315"/>
      <c r="UV11" s="315"/>
      <c r="UW11" s="315"/>
      <c r="UX11" s="315"/>
      <c r="UY11" s="315"/>
      <c r="UZ11" s="315"/>
      <c r="VA11" s="315"/>
      <c r="VB11" s="315"/>
      <c r="VC11" s="315"/>
      <c r="VD11" s="315"/>
      <c r="VE11" s="315"/>
      <c r="VF11" s="315"/>
      <c r="VG11" s="315"/>
      <c r="VH11" s="315"/>
      <c r="VI11" s="315"/>
      <c r="VJ11" s="315"/>
      <c r="VK11" s="315"/>
      <c r="VL11" s="315"/>
      <c r="VM11" s="315"/>
      <c r="VN11" s="315"/>
      <c r="VO11" s="315"/>
      <c r="VP11" s="315"/>
      <c r="VQ11" s="315"/>
      <c r="VR11" s="315"/>
      <c r="VS11" s="315"/>
      <c r="VT11" s="315"/>
      <c r="VU11" s="315"/>
      <c r="VV11" s="315"/>
      <c r="VW11" s="315"/>
      <c r="VX11" s="315"/>
      <c r="VY11" s="315"/>
      <c r="VZ11" s="315"/>
      <c r="WA11" s="315"/>
      <c r="WB11" s="315"/>
      <c r="WC11" s="315"/>
      <c r="WD11" s="315"/>
      <c r="WE11" s="315"/>
      <c r="WF11" s="315"/>
      <c r="WG11" s="315"/>
      <c r="WH11" s="315"/>
      <c r="WI11" s="315"/>
      <c r="WJ11" s="315"/>
      <c r="WK11" s="315"/>
      <c r="WL11" s="315"/>
      <c r="WM11" s="315"/>
      <c r="WN11" s="315"/>
      <c r="WO11" s="315"/>
      <c r="WP11" s="315"/>
      <c r="WQ11" s="315"/>
      <c r="WR11" s="315"/>
      <c r="WS11" s="315"/>
      <c r="WT11" s="315"/>
      <c r="WU11" s="315"/>
      <c r="WV11" s="315"/>
      <c r="WW11" s="315"/>
      <c r="WX11" s="315"/>
      <c r="WY11" s="315"/>
      <c r="WZ11" s="315"/>
      <c r="XA11" s="315"/>
      <c r="XB11" s="315"/>
      <c r="XC11" s="315"/>
      <c r="XD11" s="315"/>
      <c r="XE11" s="315"/>
      <c r="XF11" s="315"/>
      <c r="XG11" s="315"/>
      <c r="XH11" s="315"/>
      <c r="XI11" s="315"/>
      <c r="XJ11" s="315"/>
      <c r="XK11" s="315"/>
      <c r="XL11" s="315"/>
      <c r="XM11" s="315"/>
      <c r="XN11" s="315"/>
      <c r="XO11" s="315"/>
      <c r="XP11" s="315"/>
      <c r="XQ11" s="315"/>
      <c r="XR11" s="315"/>
      <c r="XS11" s="315"/>
      <c r="XT11" s="315"/>
      <c r="XU11" s="315"/>
      <c r="XV11" s="315"/>
      <c r="XW11" s="315"/>
      <c r="XX11" s="315"/>
      <c r="XY11" s="315"/>
      <c r="XZ11" s="315"/>
      <c r="YA11" s="315"/>
      <c r="YB11" s="315"/>
      <c r="YC11" s="315"/>
      <c r="YD11" s="315"/>
      <c r="YE11" s="315"/>
      <c r="YF11" s="315"/>
      <c r="YG11" s="315"/>
      <c r="YH11" s="315"/>
      <c r="YI11" s="315"/>
      <c r="YJ11" s="315"/>
      <c r="YK11" s="315"/>
      <c r="YL11" s="315"/>
      <c r="YM11" s="315"/>
      <c r="YN11" s="315"/>
      <c r="YO11" s="315"/>
      <c r="YP11" s="315"/>
      <c r="YQ11" s="315"/>
      <c r="YR11" s="315"/>
      <c r="YS11" s="315"/>
      <c r="YT11" s="315"/>
      <c r="YU11" s="315"/>
      <c r="YV11" s="315"/>
      <c r="YW11" s="315"/>
      <c r="YX11" s="315"/>
      <c r="YY11" s="315"/>
      <c r="YZ11" s="315"/>
      <c r="ZA11" s="315"/>
      <c r="ZB11" s="315"/>
      <c r="ZC11" s="315"/>
      <c r="ZD11" s="315"/>
      <c r="ZE11" s="315"/>
      <c r="ZF11" s="315"/>
      <c r="ZG11" s="315"/>
      <c r="ZH11" s="315"/>
      <c r="ZI11" s="315"/>
      <c r="ZJ11" s="315"/>
      <c r="ZK11" s="315"/>
      <c r="ZL11" s="315"/>
      <c r="ZM11" s="315"/>
      <c r="ZN11" s="315"/>
      <c r="ZO11" s="315"/>
      <c r="ZP11" s="315"/>
      <c r="ZQ11" s="315"/>
      <c r="ZR11" s="315"/>
      <c r="ZS11" s="315"/>
      <c r="ZT11" s="315"/>
      <c r="ZU11" s="315"/>
      <c r="ZV11" s="315"/>
      <c r="ZW11" s="315"/>
      <c r="ZX11" s="315"/>
      <c r="ZY11" s="315"/>
      <c r="ZZ11" s="315"/>
      <c r="AAA11" s="315"/>
      <c r="AAB11" s="315"/>
      <c r="AAC11" s="315"/>
      <c r="AAD11" s="315"/>
      <c r="AAE11" s="315"/>
      <c r="AAF11" s="315"/>
      <c r="AAG11" s="315"/>
      <c r="AAH11" s="315"/>
      <c r="AAI11" s="315"/>
      <c r="AAJ11" s="315"/>
      <c r="AAK11" s="315"/>
      <c r="AAL11" s="315"/>
      <c r="AAM11" s="315"/>
      <c r="AAN11" s="315"/>
      <c r="AAO11" s="315"/>
      <c r="AAP11" s="315"/>
      <c r="AAQ11" s="315"/>
      <c r="AAR11" s="315"/>
      <c r="AAS11" s="315"/>
      <c r="AAT11" s="315"/>
      <c r="AAU11" s="315"/>
      <c r="AAV11" s="315"/>
      <c r="AAW11" s="315"/>
      <c r="AAX11" s="315"/>
      <c r="AAY11" s="315"/>
      <c r="AAZ11" s="315"/>
      <c r="ABA11" s="315"/>
      <c r="ABB11" s="315"/>
      <c r="ABC11" s="315"/>
      <c r="ABD11" s="315"/>
      <c r="ABE11" s="315"/>
      <c r="ABF11" s="315"/>
      <c r="ABG11" s="315"/>
      <c r="ABH11" s="315"/>
      <c r="ABI11" s="315"/>
      <c r="ABJ11" s="315"/>
      <c r="ABK11" s="315"/>
      <c r="ABL11" s="315"/>
      <c r="ABM11" s="315"/>
      <c r="ABN11" s="315"/>
      <c r="ABO11" s="315"/>
      <c r="ABP11" s="315"/>
      <c r="ABQ11" s="315"/>
      <c r="ABR11" s="315"/>
      <c r="ABS11" s="315"/>
      <c r="ABT11" s="315"/>
      <c r="ABU11" s="315"/>
      <c r="ABV11" s="315"/>
      <c r="ABW11" s="315"/>
      <c r="ABX11" s="315"/>
      <c r="ABY11" s="315"/>
      <c r="ABZ11" s="315"/>
      <c r="ACA11" s="315"/>
      <c r="ACB11" s="315"/>
      <c r="ACC11" s="315"/>
      <c r="ACD11" s="315"/>
      <c r="ACE11" s="315"/>
      <c r="ACF11" s="315"/>
      <c r="ACG11" s="315"/>
      <c r="ACH11" s="315"/>
      <c r="ACI11" s="315"/>
      <c r="ACJ11" s="315"/>
      <c r="ACK11" s="315"/>
      <c r="ACL11" s="315"/>
      <c r="ACM11" s="315"/>
      <c r="ACN11" s="315"/>
      <c r="ACO11" s="315"/>
      <c r="ACP11" s="315"/>
      <c r="ACQ11" s="315"/>
      <c r="ACR11" s="315"/>
      <c r="ACS11" s="315"/>
      <c r="ACT11" s="315"/>
      <c r="ACU11" s="315"/>
      <c r="ACV11" s="315"/>
      <c r="ACW11" s="315"/>
      <c r="ACX11" s="315"/>
      <c r="ACY11" s="315"/>
      <c r="ACZ11" s="315"/>
      <c r="ADA11" s="315"/>
      <c r="ADB11" s="315"/>
      <c r="ADC11" s="315"/>
      <c r="ADD11" s="315"/>
      <c r="ADE11" s="315"/>
      <c r="ADF11" s="315"/>
      <c r="ADG11" s="315"/>
      <c r="ADH11" s="315"/>
      <c r="ADI11" s="315"/>
      <c r="ADJ11" s="315"/>
      <c r="ADK11" s="315"/>
      <c r="ADL11" s="315"/>
      <c r="ADM11" s="315"/>
      <c r="ADN11" s="315"/>
      <c r="ADO11" s="315"/>
      <c r="ADP11" s="315"/>
      <c r="ADQ11" s="315"/>
      <c r="ADR11" s="315"/>
      <c r="ADS11" s="315"/>
      <c r="ADT11" s="315"/>
      <c r="ADU11" s="315"/>
      <c r="ADV11" s="315"/>
      <c r="ADW11" s="315"/>
      <c r="ADX11" s="315"/>
      <c r="ADY11" s="315"/>
      <c r="ADZ11" s="315"/>
      <c r="AEA11" s="315"/>
      <c r="AEB11" s="315"/>
      <c r="AEC11" s="315"/>
      <c r="AED11" s="315"/>
      <c r="AEE11" s="315"/>
      <c r="AEF11" s="315"/>
      <c r="AEG11" s="315"/>
      <c r="AEH11" s="315"/>
      <c r="AEI11" s="315"/>
      <c r="AEJ11" s="315"/>
      <c r="AEK11" s="315"/>
      <c r="AEL11" s="315"/>
      <c r="AEM11" s="315"/>
      <c r="AEN11" s="315"/>
      <c r="AEO11" s="315"/>
      <c r="AEP11" s="315"/>
      <c r="AEQ11" s="315"/>
      <c r="AER11" s="315"/>
      <c r="AES11" s="315"/>
      <c r="AET11" s="315"/>
      <c r="AEU11" s="315"/>
      <c r="AEV11" s="315"/>
      <c r="AEW11" s="315"/>
      <c r="AEX11" s="315"/>
      <c r="AEY11" s="315"/>
      <c r="AEZ11" s="315"/>
      <c r="AFA11" s="315"/>
      <c r="AFB11" s="315"/>
      <c r="AFC11" s="315"/>
      <c r="AFD11" s="315"/>
      <c r="AFE11" s="315"/>
      <c r="AFF11" s="315"/>
      <c r="AFG11" s="315"/>
      <c r="AFH11" s="315"/>
      <c r="AFI11" s="315"/>
      <c r="AFJ11" s="315"/>
      <c r="AFK11" s="315"/>
      <c r="AFL11" s="315"/>
      <c r="AFM11" s="315"/>
      <c r="AFN11" s="315"/>
      <c r="AFO11" s="315"/>
      <c r="AFP11" s="315"/>
      <c r="AFQ11" s="315"/>
      <c r="AFR11" s="315"/>
      <c r="AFS11" s="315"/>
      <c r="AFT11" s="315"/>
      <c r="AFU11" s="315"/>
      <c r="AFV11" s="315"/>
      <c r="AFW11" s="315"/>
      <c r="AFX11" s="315"/>
      <c r="AFY11" s="315"/>
      <c r="AFZ11" s="315"/>
      <c r="AGA11" s="315"/>
      <c r="AGB11" s="315"/>
      <c r="AGC11" s="315"/>
      <c r="AGD11" s="315"/>
      <c r="AGE11" s="315"/>
      <c r="AGF11" s="315"/>
      <c r="AGG11" s="315"/>
      <c r="AGH11" s="315"/>
      <c r="AGI11" s="315"/>
      <c r="AGJ11" s="315"/>
      <c r="AGK11" s="315"/>
      <c r="AGL11" s="315"/>
      <c r="AGM11" s="315"/>
      <c r="AGN11" s="315"/>
      <c r="AGO11" s="315"/>
      <c r="AGP11" s="315"/>
      <c r="AGQ11" s="315"/>
      <c r="AGR11" s="315"/>
      <c r="AGS11" s="315"/>
      <c r="AGT11" s="315"/>
      <c r="AGU11" s="315"/>
      <c r="AGV11" s="315"/>
      <c r="AGW11" s="315"/>
      <c r="AGX11" s="315"/>
      <c r="AGY11" s="315"/>
      <c r="AGZ11" s="315"/>
      <c r="AHA11" s="315"/>
      <c r="AHB11" s="315"/>
      <c r="AHC11" s="315"/>
      <c r="AHD11" s="315"/>
      <c r="AHE11" s="315"/>
      <c r="AHF11" s="315"/>
      <c r="AHG11" s="315"/>
      <c r="AHH11" s="315"/>
      <c r="AHI11" s="315"/>
      <c r="AHJ11" s="315"/>
      <c r="AHK11" s="315"/>
      <c r="AHL11" s="315"/>
      <c r="AHM11" s="315"/>
      <c r="AHN11" s="315"/>
      <c r="AHO11" s="315"/>
      <c r="AHP11" s="315"/>
      <c r="AHQ11" s="315"/>
      <c r="AHR11" s="315"/>
      <c r="AHS11" s="315"/>
      <c r="AHT11" s="315"/>
      <c r="AHU11" s="315"/>
      <c r="AHV11" s="315"/>
      <c r="AHW11" s="315"/>
      <c r="AHX11" s="315"/>
      <c r="AHY11" s="315"/>
      <c r="AHZ11" s="315"/>
      <c r="AIA11" s="315"/>
      <c r="AIB11" s="315"/>
      <c r="AIC11" s="315"/>
      <c r="AID11" s="315"/>
      <c r="AIE11" s="315"/>
      <c r="AIF11" s="315"/>
      <c r="AIG11" s="315"/>
      <c r="AIH11" s="315"/>
      <c r="AII11" s="315"/>
      <c r="AIJ11" s="315"/>
      <c r="AIK11" s="315"/>
      <c r="AIL11" s="315"/>
      <c r="AIM11" s="315"/>
      <c r="AIN11" s="315"/>
      <c r="AIO11" s="315"/>
      <c r="AIP11" s="315"/>
      <c r="AIQ11" s="315"/>
      <c r="AIR11" s="315"/>
      <c r="AIS11" s="315"/>
      <c r="AIT11" s="315"/>
      <c r="AIU11" s="315"/>
      <c r="AIV11" s="315"/>
      <c r="AIW11" s="315"/>
      <c r="AIX11" s="315"/>
      <c r="AIY11" s="315"/>
      <c r="AIZ11" s="315"/>
      <c r="AJA11" s="315"/>
      <c r="AJB11" s="315"/>
      <c r="AJC11" s="315"/>
      <c r="AJD11" s="315"/>
      <c r="AJE11" s="315"/>
      <c r="AJF11" s="315"/>
      <c r="AJG11" s="315"/>
      <c r="AJH11" s="315"/>
      <c r="AJI11" s="315"/>
      <c r="AJJ11" s="315"/>
      <c r="AJK11" s="315"/>
      <c r="AJL11" s="315"/>
      <c r="AJM11" s="315"/>
      <c r="AJN11" s="315"/>
      <c r="AJO11" s="315"/>
      <c r="AJP11" s="315"/>
      <c r="AJQ11" s="315"/>
      <c r="AJR11" s="315"/>
      <c r="AJS11" s="315"/>
      <c r="AJT11" s="315"/>
      <c r="AJU11" s="315"/>
      <c r="AJV11" s="315"/>
      <c r="AJW11" s="315"/>
      <c r="AJX11" s="315"/>
      <c r="AJY11" s="315"/>
      <c r="AJZ11" s="315"/>
      <c r="AKA11" s="315"/>
      <c r="AKB11" s="315"/>
      <c r="AKC11" s="315"/>
      <c r="AKD11" s="315"/>
      <c r="AKE11" s="315"/>
      <c r="AKF11" s="315"/>
      <c r="AKG11" s="315"/>
      <c r="AKH11" s="315"/>
      <c r="AKI11" s="315"/>
      <c r="AKJ11" s="315"/>
      <c r="AKK11" s="315"/>
      <c r="AKL11" s="315"/>
      <c r="AKM11" s="315"/>
      <c r="AKN11" s="315"/>
      <c r="AKO11" s="315"/>
      <c r="AKP11" s="315"/>
      <c r="AKQ11" s="315"/>
      <c r="AKR11" s="315"/>
      <c r="AKS11" s="315"/>
      <c r="AKT11" s="315"/>
      <c r="AKU11" s="315"/>
      <c r="AKV11" s="315"/>
      <c r="AKW11" s="315"/>
      <c r="AKX11" s="315"/>
      <c r="AKY11" s="315"/>
      <c r="AKZ11" s="315"/>
      <c r="ALA11" s="315"/>
      <c r="ALB11" s="315"/>
      <c r="ALC11" s="315"/>
      <c r="ALD11" s="315"/>
      <c r="ALE11" s="315"/>
      <c r="ALF11" s="315"/>
      <c r="ALG11" s="315"/>
      <c r="ALH11" s="315"/>
      <c r="ALI11" s="315"/>
      <c r="ALJ11" s="315"/>
      <c r="ALK11" s="315"/>
      <c r="ALL11" s="315"/>
      <c r="ALM11" s="315"/>
      <c r="ALN11" s="315"/>
      <c r="ALO11" s="315"/>
      <c r="ALP11" s="315"/>
      <c r="ALQ11" s="315"/>
      <c r="ALR11" s="315"/>
      <c r="ALS11" s="315"/>
      <c r="ALT11" s="315"/>
      <c r="ALU11" s="315"/>
      <c r="ALV11" s="315"/>
      <c r="ALW11" s="315"/>
      <c r="ALX11" s="315"/>
      <c r="ALY11" s="315"/>
      <c r="ALZ11" s="315"/>
      <c r="AMA11" s="315"/>
      <c r="AMB11" s="315"/>
      <c r="AMC11" s="315"/>
      <c r="AMD11" s="315"/>
      <c r="AME11" s="315"/>
      <c r="AMF11" s="315"/>
      <c r="AMG11" s="315"/>
      <c r="AMH11" s="315"/>
      <c r="AMI11" s="315"/>
      <c r="AMJ11" s="315"/>
      <c r="AMK11" s="315"/>
      <c r="AML11" s="315"/>
      <c r="AMM11" s="315"/>
      <c r="AMN11" s="315"/>
      <c r="AMO11" s="315"/>
      <c r="AMP11" s="315"/>
      <c r="AMQ11" s="315"/>
      <c r="AMR11" s="315"/>
      <c r="AMS11" s="315"/>
      <c r="AMT11" s="315"/>
      <c r="AMU11" s="315"/>
      <c r="AMV11" s="315"/>
      <c r="AMW11" s="315"/>
      <c r="AMX11" s="315"/>
      <c r="AMY11" s="315"/>
      <c r="AMZ11" s="315"/>
      <c r="ANA11" s="315"/>
      <c r="ANB11" s="315"/>
      <c r="ANC11" s="315"/>
      <c r="AND11" s="315"/>
      <c r="ANE11" s="315"/>
      <c r="ANF11" s="315"/>
      <c r="ANG11" s="315"/>
      <c r="ANH11" s="315"/>
      <c r="ANI11" s="315"/>
      <c r="ANJ11" s="315"/>
      <c r="ANK11" s="315"/>
      <c r="ANL11" s="315"/>
      <c r="ANM11" s="315"/>
      <c r="ANN11" s="315"/>
      <c r="ANO11" s="315"/>
      <c r="ANP11" s="315"/>
      <c r="ANQ11" s="315"/>
      <c r="ANR11" s="315"/>
      <c r="ANS11" s="315"/>
      <c r="ANT11" s="315"/>
      <c r="ANU11" s="315"/>
      <c r="ANV11" s="315"/>
      <c r="ANW11" s="315"/>
      <c r="ANX11" s="315"/>
      <c r="ANY11" s="315"/>
      <c r="ANZ11" s="315"/>
      <c r="AOA11" s="315"/>
      <c r="AOB11" s="315"/>
      <c r="AOC11" s="315"/>
      <c r="AOD11" s="315"/>
      <c r="AOE11" s="315"/>
      <c r="AOF11" s="315"/>
      <c r="AOG11" s="315"/>
      <c r="AOH11" s="315"/>
      <c r="AOI11" s="315"/>
      <c r="AOJ11" s="315"/>
      <c r="AOK11" s="315"/>
      <c r="AOL11" s="315"/>
      <c r="AOM11" s="315"/>
      <c r="AON11" s="315"/>
      <c r="AOO11" s="315"/>
      <c r="AOP11" s="315"/>
      <c r="AOQ11" s="315"/>
      <c r="AOR11" s="315"/>
      <c r="AOS11" s="315"/>
      <c r="AOT11" s="315"/>
      <c r="AOU11" s="315"/>
      <c r="AOV11" s="315"/>
      <c r="AOW11" s="315"/>
      <c r="AOX11" s="315"/>
      <c r="AOY11" s="315"/>
      <c r="AOZ11" s="315"/>
      <c r="APA11" s="315"/>
      <c r="APB11" s="315"/>
      <c r="APC11" s="315"/>
      <c r="APD11" s="315"/>
      <c r="APE11" s="315"/>
      <c r="APF11" s="315"/>
      <c r="APG11" s="315"/>
      <c r="APH11" s="315"/>
      <c r="API11" s="315"/>
      <c r="APJ11" s="315"/>
      <c r="APK11" s="315"/>
      <c r="APL11" s="315"/>
      <c r="APM11" s="315"/>
      <c r="APN11" s="315"/>
      <c r="APO11" s="315"/>
      <c r="APP11" s="315"/>
      <c r="APQ11" s="315"/>
      <c r="APR11" s="315"/>
      <c r="APS11" s="315"/>
      <c r="APT11" s="315"/>
      <c r="APU11" s="315"/>
      <c r="APV11" s="315"/>
      <c r="APW11" s="315"/>
      <c r="APX11" s="315"/>
      <c r="APY11" s="315"/>
      <c r="APZ11" s="315"/>
      <c r="AQA11" s="315"/>
      <c r="AQB11" s="315"/>
      <c r="AQC11" s="315"/>
      <c r="AQD11" s="315"/>
      <c r="AQE11" s="315"/>
      <c r="AQF11" s="315"/>
      <c r="AQG11" s="315"/>
      <c r="AQH11" s="315"/>
      <c r="AQI11" s="315"/>
      <c r="AQJ11" s="315"/>
      <c r="AQK11" s="315"/>
      <c r="AQL11" s="315"/>
      <c r="AQM11" s="315"/>
      <c r="AQN11" s="315"/>
      <c r="AQO11" s="315"/>
      <c r="AQP11" s="315"/>
      <c r="AQQ11" s="315"/>
      <c r="AQR11" s="315"/>
      <c r="AQS11" s="315"/>
      <c r="AQT11" s="315"/>
      <c r="AQU11" s="315"/>
      <c r="AQV11" s="315"/>
      <c r="AQW11" s="315"/>
      <c r="AQX11" s="315"/>
      <c r="AQY11" s="315"/>
      <c r="AQZ11" s="315"/>
      <c r="ARA11" s="315"/>
      <c r="ARB11" s="315"/>
      <c r="ARC11" s="315"/>
      <c r="ARD11" s="315"/>
      <c r="ARE11" s="315"/>
      <c r="ARF11" s="315"/>
      <c r="ARG11" s="315"/>
      <c r="ARH11" s="315"/>
      <c r="ARI11" s="315"/>
      <c r="ARJ11" s="315"/>
      <c r="ARK11" s="315"/>
      <c r="ARL11" s="315"/>
      <c r="ARM11" s="315"/>
      <c r="ARN11" s="315"/>
      <c r="ARO11" s="315"/>
      <c r="ARP11" s="315"/>
      <c r="ARQ11" s="315"/>
      <c r="ARR11" s="315"/>
      <c r="ARS11" s="315"/>
      <c r="ART11" s="315"/>
      <c r="ARU11" s="315"/>
      <c r="ARV11" s="315"/>
      <c r="ARW11" s="315"/>
      <c r="ARX11" s="315"/>
      <c r="ARY11" s="315"/>
      <c r="ARZ11" s="315"/>
      <c r="ASA11" s="315"/>
      <c r="ASB11" s="315"/>
      <c r="ASC11" s="315"/>
      <c r="ASD11" s="315"/>
      <c r="ASE11" s="315"/>
      <c r="ASF11" s="315"/>
      <c r="ASG11" s="315"/>
      <c r="ASH11" s="315"/>
      <c r="ASI11" s="315"/>
      <c r="ASJ11" s="315"/>
      <c r="ASK11" s="315"/>
      <c r="ASL11" s="315"/>
      <c r="ASM11" s="315"/>
      <c r="ASN11" s="315"/>
      <c r="ASO11" s="315"/>
      <c r="ASP11" s="315"/>
      <c r="ASQ11" s="315"/>
      <c r="ASR11" s="315"/>
      <c r="ASS11" s="315"/>
      <c r="AST11" s="315"/>
      <c r="ASU11" s="315"/>
      <c r="ASV11" s="315"/>
      <c r="ASW11" s="315"/>
      <c r="ASX11" s="315"/>
      <c r="ASY11" s="315"/>
      <c r="ASZ11" s="315"/>
      <c r="ATA11" s="315"/>
      <c r="ATB11" s="315"/>
      <c r="ATC11" s="315"/>
      <c r="ATD11" s="315"/>
      <c r="ATE11" s="315"/>
      <c r="ATF11" s="315"/>
      <c r="ATG11" s="315"/>
      <c r="ATH11" s="315"/>
      <c r="ATI11" s="315"/>
      <c r="ATJ11" s="315"/>
      <c r="ATK11" s="315"/>
      <c r="ATL11" s="315"/>
      <c r="ATM11" s="315"/>
      <c r="ATN11" s="315"/>
      <c r="ATO11" s="315"/>
      <c r="ATP11" s="315"/>
      <c r="ATQ11" s="315"/>
      <c r="ATR11" s="315"/>
      <c r="ATS11" s="315"/>
      <c r="ATT11" s="315"/>
      <c r="ATU11" s="315"/>
      <c r="ATV11" s="315"/>
      <c r="ATW11" s="315"/>
      <c r="ATX11" s="315"/>
      <c r="ATY11" s="315"/>
      <c r="ATZ11" s="315"/>
      <c r="AUA11" s="315"/>
      <c r="AUB11" s="315"/>
      <c r="AUC11" s="315"/>
      <c r="AUD11" s="315"/>
      <c r="AUE11" s="315"/>
      <c r="AUF11" s="315"/>
      <c r="AUG11" s="315"/>
      <c r="AUH11" s="315"/>
      <c r="AUI11" s="315"/>
      <c r="AUJ11" s="315"/>
      <c r="AUK11" s="315"/>
      <c r="AUL11" s="315"/>
      <c r="AUM11" s="315"/>
      <c r="AUN11" s="315"/>
      <c r="AUO11" s="315"/>
      <c r="AUP11" s="315"/>
      <c r="AUQ11" s="315"/>
      <c r="AUR11" s="315"/>
      <c r="AUS11" s="315"/>
      <c r="AUT11" s="315"/>
      <c r="AUU11" s="315"/>
      <c r="AUV11" s="315"/>
      <c r="AUW11" s="315"/>
      <c r="AUX11" s="315"/>
      <c r="AUY11" s="315"/>
      <c r="AUZ11" s="315"/>
      <c r="AVA11" s="315"/>
      <c r="AVB11" s="315"/>
      <c r="AVC11" s="315"/>
      <c r="AVD11" s="315"/>
      <c r="AVE11" s="315"/>
      <c r="AVF11" s="315"/>
      <c r="AVG11" s="315"/>
      <c r="AVH11" s="315"/>
      <c r="AVI11" s="315"/>
      <c r="AVJ11" s="315"/>
      <c r="AVK11" s="315"/>
      <c r="AVL11" s="315"/>
      <c r="AVM11" s="315"/>
      <c r="AVN11" s="315"/>
      <c r="AVO11" s="315"/>
      <c r="AVP11" s="315"/>
      <c r="AVQ11" s="315"/>
      <c r="AVR11" s="315"/>
      <c r="AVS11" s="315"/>
      <c r="AVT11" s="315"/>
      <c r="AVU11" s="315"/>
      <c r="AVV11" s="315"/>
      <c r="AVW11" s="315"/>
      <c r="AVX11" s="315"/>
      <c r="AVY11" s="315"/>
      <c r="AVZ11" s="315"/>
      <c r="AWA11" s="315"/>
      <c r="AWB11" s="315"/>
      <c r="AWC11" s="315"/>
      <c r="AWD11" s="315"/>
      <c r="AWE11" s="315"/>
      <c r="AWF11" s="315"/>
      <c r="AWG11" s="315"/>
      <c r="AWH11" s="315"/>
      <c r="AWI11" s="315"/>
      <c r="AWJ11" s="315"/>
      <c r="AWK11" s="315"/>
      <c r="AWL11" s="315"/>
      <c r="AWM11" s="315"/>
      <c r="AWN11" s="315"/>
      <c r="AWO11" s="315"/>
      <c r="AWP11" s="315"/>
      <c r="AWQ11" s="315"/>
      <c r="AWR11" s="315"/>
      <c r="AWS11" s="315"/>
      <c r="AWT11" s="315"/>
      <c r="AWU11" s="315"/>
      <c r="AWV11" s="315"/>
      <c r="AWW11" s="315"/>
      <c r="AWX11" s="315"/>
      <c r="AWY11" s="315"/>
      <c r="AWZ11" s="315"/>
      <c r="AXA11" s="315"/>
      <c r="AXB11" s="315"/>
      <c r="AXC11" s="315"/>
      <c r="AXD11" s="315"/>
      <c r="AXE11" s="315"/>
      <c r="AXF11" s="315"/>
      <c r="AXG11" s="315"/>
      <c r="AXH11" s="315"/>
      <c r="AXI11" s="315"/>
      <c r="AXJ11" s="315"/>
      <c r="AXK11" s="315"/>
      <c r="AXL11" s="315"/>
      <c r="AXM11" s="315"/>
      <c r="AXN11" s="315"/>
      <c r="AXO11" s="315"/>
      <c r="AXP11" s="315"/>
      <c r="AXQ11" s="315"/>
      <c r="AXR11" s="315"/>
      <c r="AXS11" s="315"/>
      <c r="AXT11" s="315"/>
      <c r="AXU11" s="315"/>
      <c r="AXV11" s="315"/>
      <c r="AXW11" s="315"/>
      <c r="AXX11" s="315"/>
      <c r="AXY11" s="315"/>
      <c r="AXZ11" s="315"/>
      <c r="AYA11" s="315"/>
      <c r="AYB11" s="315"/>
      <c r="AYC11" s="315"/>
      <c r="AYD11" s="315"/>
      <c r="AYE11" s="315"/>
      <c r="AYF11" s="315"/>
      <c r="AYG11" s="315"/>
      <c r="AYH11" s="315"/>
      <c r="AYI11" s="315"/>
      <c r="AYJ11" s="315"/>
      <c r="AYK11" s="315"/>
      <c r="AYL11" s="315"/>
      <c r="AYM11" s="315"/>
      <c r="AYN11" s="315"/>
      <c r="AYO11" s="315"/>
      <c r="AYP11" s="315"/>
      <c r="AYQ11" s="315"/>
      <c r="AYR11" s="315"/>
      <c r="AYS11" s="315"/>
      <c r="AYT11" s="315"/>
      <c r="AYU11" s="315"/>
      <c r="AYV11" s="315"/>
      <c r="AYW11" s="315"/>
      <c r="AYX11" s="315"/>
      <c r="AYY11" s="315"/>
      <c r="AYZ11" s="315"/>
      <c r="AZA11" s="315"/>
      <c r="AZB11" s="315"/>
      <c r="AZC11" s="315"/>
      <c r="AZD11" s="315"/>
      <c r="AZE11" s="315"/>
      <c r="AZF11" s="315"/>
      <c r="AZG11" s="315"/>
      <c r="AZH11" s="315"/>
      <c r="AZI11" s="315"/>
      <c r="AZJ11" s="315"/>
      <c r="AZK11" s="315"/>
      <c r="AZL11" s="315"/>
      <c r="AZM11" s="315"/>
      <c r="AZN11" s="315"/>
      <c r="AZO11" s="315"/>
      <c r="AZP11" s="315"/>
      <c r="AZQ11" s="315"/>
      <c r="AZR11" s="315"/>
      <c r="AZS11" s="315"/>
      <c r="AZT11" s="315"/>
      <c r="AZU11" s="315"/>
      <c r="AZV11" s="315"/>
      <c r="AZW11" s="315"/>
      <c r="AZX11" s="315"/>
      <c r="AZY11" s="315"/>
      <c r="AZZ11" s="315"/>
      <c r="BAA11" s="315"/>
      <c r="BAB11" s="315"/>
      <c r="BAC11" s="315"/>
      <c r="BAD11" s="315"/>
      <c r="BAE11" s="315"/>
      <c r="BAF11" s="315"/>
      <c r="BAG11" s="315"/>
      <c r="BAH11" s="315"/>
      <c r="BAI11" s="315"/>
      <c r="BAJ11" s="315"/>
      <c r="BAK11" s="315"/>
      <c r="BAL11" s="315"/>
      <c r="BAM11" s="315"/>
      <c r="BAN11" s="315"/>
      <c r="BAO11" s="315"/>
      <c r="BAP11" s="315"/>
      <c r="BAQ11" s="315"/>
      <c r="BAR11" s="315"/>
      <c r="BAS11" s="315"/>
      <c r="BAT11" s="315"/>
      <c r="BAU11" s="315"/>
      <c r="BAV11" s="315"/>
      <c r="BAW11" s="315"/>
      <c r="BAX11" s="315"/>
      <c r="BAY11" s="315"/>
      <c r="BAZ11" s="315"/>
      <c r="BBA11" s="315"/>
      <c r="BBB11" s="315"/>
      <c r="BBC11" s="315"/>
      <c r="BBD11" s="315"/>
      <c r="BBE11" s="315"/>
      <c r="BBF11" s="315"/>
      <c r="BBG11" s="315"/>
      <c r="BBH11" s="315"/>
      <c r="BBI11" s="315"/>
      <c r="BBJ11" s="315"/>
      <c r="BBK11" s="315"/>
      <c r="BBL11" s="315"/>
      <c r="BBM11" s="315"/>
      <c r="BBN11" s="315"/>
      <c r="BBO11" s="315"/>
      <c r="BBP11" s="315"/>
      <c r="BBQ11" s="315"/>
      <c r="BBR11" s="315"/>
      <c r="BBS11" s="315"/>
      <c r="BBT11" s="315"/>
      <c r="BBU11" s="315"/>
      <c r="BBV11" s="315"/>
      <c r="BBW11" s="315"/>
      <c r="BBX11" s="315"/>
      <c r="BBY11" s="315"/>
      <c r="BBZ11" s="315"/>
      <c r="BCA11" s="315"/>
      <c r="BCB11" s="315"/>
      <c r="BCC11" s="315"/>
      <c r="BCD11" s="315"/>
      <c r="BCE11" s="315"/>
      <c r="BCF11" s="315"/>
      <c r="BCG11" s="315"/>
      <c r="BCH11" s="315"/>
      <c r="BCI11" s="315"/>
      <c r="BCJ11" s="315"/>
      <c r="BCK11" s="315"/>
      <c r="BCL11" s="315"/>
      <c r="BCM11" s="315"/>
      <c r="BCN11" s="315"/>
      <c r="BCO11" s="315"/>
      <c r="BCP11" s="315"/>
      <c r="BCQ11" s="315"/>
      <c r="BCR11" s="315"/>
      <c r="BCS11" s="315"/>
      <c r="BCT11" s="315"/>
      <c r="BCU11" s="315"/>
      <c r="BCV11" s="315"/>
      <c r="BCW11" s="315"/>
      <c r="BCX11" s="315"/>
      <c r="BCY11" s="315"/>
      <c r="BCZ11" s="315"/>
      <c r="BDA11" s="315"/>
      <c r="BDB11" s="315"/>
      <c r="BDC11" s="315"/>
      <c r="BDD11" s="315"/>
      <c r="BDE11" s="315"/>
      <c r="BDF11" s="315"/>
      <c r="BDG11" s="315"/>
      <c r="BDH11" s="315"/>
      <c r="BDI11" s="315"/>
      <c r="BDJ11" s="315"/>
      <c r="BDK11" s="315"/>
      <c r="BDL11" s="315"/>
      <c r="BDM11" s="315"/>
      <c r="BDN11" s="315"/>
      <c r="BDO11" s="315"/>
      <c r="BDP11" s="315"/>
      <c r="BDQ11" s="315"/>
      <c r="BDR11" s="315"/>
      <c r="BDS11" s="315"/>
      <c r="BDT11" s="315"/>
      <c r="BDU11" s="315"/>
      <c r="BDV11" s="315"/>
      <c r="BDW11" s="315"/>
      <c r="BDX11" s="315"/>
      <c r="BDY11" s="315"/>
      <c r="BDZ11" s="315"/>
      <c r="BEA11" s="315"/>
      <c r="BEB11" s="315"/>
      <c r="BEC11" s="315"/>
      <c r="BED11" s="315"/>
      <c r="BEE11" s="315"/>
      <c r="BEF11" s="315"/>
      <c r="BEG11" s="315"/>
      <c r="BEH11" s="315"/>
      <c r="BEI11" s="315"/>
      <c r="BEJ11" s="315"/>
      <c r="BEK11" s="315"/>
      <c r="BEL11" s="315"/>
      <c r="BEM11" s="315"/>
      <c r="BEN11" s="315"/>
      <c r="BEO11" s="315"/>
      <c r="BEP11" s="315"/>
      <c r="BEQ11" s="315"/>
      <c r="BER11" s="315"/>
      <c r="BES11" s="315"/>
      <c r="BET11" s="315"/>
      <c r="BEU11" s="315"/>
      <c r="BEV11" s="315"/>
      <c r="BEW11" s="315"/>
      <c r="BEX11" s="315"/>
      <c r="BEY11" s="315"/>
      <c r="BEZ11" s="315"/>
      <c r="BFA11" s="315"/>
      <c r="BFB11" s="315"/>
      <c r="BFC11" s="315"/>
      <c r="BFD11" s="315"/>
      <c r="BFE11" s="315"/>
      <c r="BFF11" s="315"/>
      <c r="BFG11" s="315"/>
      <c r="BFH11" s="315"/>
      <c r="BFI11" s="315"/>
      <c r="BFJ11" s="315"/>
      <c r="BFK11" s="315"/>
      <c r="BFL11" s="315"/>
      <c r="BFM11" s="315"/>
      <c r="BFN11" s="315"/>
      <c r="BFO11" s="315"/>
      <c r="BFP11" s="315"/>
      <c r="BFQ11" s="315"/>
      <c r="BFR11" s="315"/>
      <c r="BFS11" s="315"/>
      <c r="BFT11" s="315"/>
      <c r="BFU11" s="315"/>
      <c r="BFV11" s="315"/>
      <c r="BFW11" s="315"/>
      <c r="BFX11" s="315"/>
      <c r="BFY11" s="315"/>
      <c r="BFZ11" s="315"/>
      <c r="BGA11" s="315"/>
      <c r="BGB11" s="315"/>
      <c r="BGC11" s="315"/>
      <c r="BGD11" s="315"/>
      <c r="BGE11" s="315"/>
      <c r="BGF11" s="315"/>
      <c r="BGG11" s="315"/>
      <c r="BGH11" s="315"/>
      <c r="BGI11" s="315"/>
      <c r="BGJ11" s="315"/>
      <c r="BGK11" s="315"/>
      <c r="BGL11" s="315"/>
      <c r="BGM11" s="315"/>
      <c r="BGN11" s="315"/>
      <c r="BGO11" s="315"/>
      <c r="BGP11" s="315"/>
      <c r="BGQ11" s="315"/>
      <c r="BGR11" s="315"/>
      <c r="BGS11" s="315"/>
      <c r="BGT11" s="315"/>
      <c r="BGU11" s="315"/>
      <c r="BGV11" s="315"/>
      <c r="BGW11" s="315"/>
      <c r="BGX11" s="315"/>
      <c r="BGY11" s="315"/>
      <c r="BGZ11" s="315"/>
      <c r="BHA11" s="315"/>
      <c r="BHB11" s="315"/>
      <c r="BHC11" s="315"/>
      <c r="BHD11" s="315"/>
      <c r="BHE11" s="315"/>
      <c r="BHF11" s="315"/>
      <c r="BHG11" s="315"/>
      <c r="BHH11" s="315"/>
      <c r="BHI11" s="315"/>
      <c r="BHJ11" s="315"/>
      <c r="BHK11" s="315"/>
      <c r="BHL11" s="315"/>
      <c r="BHM11" s="315"/>
      <c r="BHN11" s="315"/>
      <c r="BHO11" s="315"/>
      <c r="BHP11" s="315"/>
      <c r="BHQ11" s="315"/>
      <c r="BHR11" s="315"/>
      <c r="BHS11" s="315"/>
      <c r="BHT11" s="315"/>
      <c r="BHU11" s="315"/>
      <c r="BHV11" s="315"/>
      <c r="BHW11" s="315"/>
      <c r="BHX11" s="315"/>
      <c r="BHY11" s="315"/>
      <c r="BHZ11" s="315"/>
      <c r="BIA11" s="315"/>
      <c r="BIB11" s="315"/>
      <c r="BIC11" s="315"/>
      <c r="BID11" s="315"/>
      <c r="BIE11" s="315"/>
      <c r="BIF11" s="315"/>
      <c r="BIG11" s="315"/>
      <c r="BIH11" s="315"/>
      <c r="BII11" s="315"/>
      <c r="BIJ11" s="315"/>
      <c r="BIK11" s="315"/>
      <c r="BIL11" s="315"/>
      <c r="BIM11" s="315"/>
      <c r="BIN11" s="315"/>
      <c r="BIO11" s="315"/>
      <c r="BIP11" s="315"/>
      <c r="BIQ11" s="315"/>
      <c r="BIR11" s="315"/>
      <c r="BIS11" s="315"/>
      <c r="BIT11" s="315"/>
      <c r="BIU11" s="315"/>
      <c r="BIV11" s="315"/>
      <c r="BIW11" s="315"/>
      <c r="BIX11" s="315"/>
      <c r="BIY11" s="315"/>
      <c r="BIZ11" s="315"/>
      <c r="BJA11" s="315"/>
      <c r="BJB11" s="315"/>
      <c r="BJC11" s="315"/>
      <c r="BJD11" s="315"/>
      <c r="BJE11" s="315"/>
      <c r="BJF11" s="315"/>
      <c r="BJG11" s="315"/>
      <c r="BJH11" s="315"/>
      <c r="BJI11" s="315"/>
      <c r="BJJ11" s="315"/>
      <c r="BJK11" s="315"/>
      <c r="BJL11" s="315"/>
      <c r="BJM11" s="315"/>
      <c r="BJN11" s="315"/>
      <c r="BJO11" s="315"/>
      <c r="BJP11" s="315"/>
      <c r="BJQ11" s="315"/>
      <c r="BJR11" s="315"/>
      <c r="BJS11" s="315"/>
      <c r="BJT11" s="315"/>
      <c r="BJU11" s="315"/>
      <c r="BJV11" s="315"/>
      <c r="BJW11" s="315"/>
      <c r="BJX11" s="315"/>
      <c r="BJY11" s="315"/>
      <c r="BJZ11" s="315"/>
      <c r="BKA11" s="315"/>
      <c r="BKB11" s="315"/>
      <c r="BKC11" s="315"/>
      <c r="BKD11" s="315"/>
      <c r="BKE11" s="315"/>
      <c r="BKF11" s="315"/>
      <c r="BKG11" s="315"/>
      <c r="BKH11" s="315"/>
      <c r="BKI11" s="315"/>
      <c r="BKJ11" s="315"/>
      <c r="BKK11" s="315"/>
      <c r="BKL11" s="315"/>
      <c r="BKM11" s="315"/>
      <c r="BKN11" s="315"/>
      <c r="BKO11" s="315"/>
      <c r="BKP11" s="315"/>
      <c r="BKQ11" s="315"/>
      <c r="BKR11" s="315"/>
      <c r="BKS11" s="315"/>
      <c r="BKT11" s="315"/>
      <c r="BKU11" s="315"/>
      <c r="BKV11" s="315"/>
      <c r="BKW11" s="315"/>
      <c r="BKX11" s="315"/>
      <c r="BKY11" s="315"/>
      <c r="BKZ11" s="315"/>
      <c r="BLA11" s="315"/>
      <c r="BLB11" s="315"/>
      <c r="BLC11" s="315"/>
      <c r="BLD11" s="315"/>
      <c r="BLE11" s="315"/>
      <c r="BLF11" s="315"/>
      <c r="BLG11" s="315"/>
      <c r="BLH11" s="315"/>
      <c r="BLI11" s="315"/>
      <c r="BLJ11" s="315"/>
      <c r="BLK11" s="315"/>
      <c r="BLL11" s="315"/>
      <c r="BLM11" s="315"/>
      <c r="BLN11" s="315"/>
      <c r="BLO11" s="315"/>
      <c r="BLP11" s="315"/>
      <c r="BLQ11" s="315"/>
      <c r="BLR11" s="315"/>
      <c r="BLS11" s="315"/>
      <c r="BLT11" s="315"/>
      <c r="BLU11" s="315"/>
      <c r="BLV11" s="315"/>
      <c r="BLW11" s="315"/>
      <c r="BLX11" s="315"/>
      <c r="BLY11" s="315"/>
      <c r="BLZ11" s="315"/>
      <c r="BMA11" s="315"/>
      <c r="BMB11" s="315"/>
      <c r="BMC11" s="315"/>
      <c r="BMD11" s="315"/>
      <c r="BME11" s="315"/>
      <c r="BMF11" s="315"/>
      <c r="BMG11" s="315"/>
      <c r="BMH11" s="315"/>
      <c r="BMI11" s="315"/>
      <c r="BMJ11" s="315"/>
      <c r="BMK11" s="315"/>
      <c r="BML11" s="315"/>
      <c r="BMM11" s="315"/>
      <c r="BMN11" s="315"/>
      <c r="BMO11" s="315"/>
      <c r="BMP11" s="315"/>
      <c r="BMQ11" s="315"/>
      <c r="BMR11" s="315"/>
      <c r="BMS11" s="315"/>
      <c r="BMT11" s="315"/>
      <c r="BMU11" s="315"/>
      <c r="BMV11" s="315"/>
      <c r="BMW11" s="315"/>
      <c r="BMX11" s="315"/>
      <c r="BMY11" s="315"/>
      <c r="BMZ11" s="315"/>
      <c r="BNA11" s="315"/>
      <c r="BNB11" s="315"/>
      <c r="BNC11" s="315"/>
      <c r="BND11" s="315"/>
      <c r="BNE11" s="315"/>
      <c r="BNF11" s="315"/>
      <c r="BNG11" s="315"/>
      <c r="BNH11" s="315"/>
      <c r="BNI11" s="315"/>
      <c r="BNJ11" s="315"/>
      <c r="BNK11" s="315"/>
      <c r="BNL11" s="315"/>
      <c r="BNM11" s="315"/>
      <c r="BNN11" s="315"/>
      <c r="BNO11" s="315"/>
      <c r="BNP11" s="315"/>
      <c r="BNQ11" s="315"/>
      <c r="BNR11" s="315"/>
      <c r="BNS11" s="315"/>
      <c r="BNT11" s="315"/>
      <c r="BNU11" s="315"/>
      <c r="BNV11" s="315"/>
      <c r="BNW11" s="315"/>
      <c r="BNX11" s="315"/>
      <c r="BNY11" s="315"/>
      <c r="BNZ11" s="315"/>
      <c r="BOA11" s="315"/>
      <c r="BOB11" s="315"/>
      <c r="BOC11" s="315"/>
      <c r="BOD11" s="315"/>
      <c r="BOE11" s="315"/>
      <c r="BOF11" s="315"/>
      <c r="BOG11" s="315"/>
      <c r="BOH11" s="315"/>
      <c r="BOI11" s="315"/>
      <c r="BOJ11" s="315"/>
      <c r="BOK11" s="315"/>
      <c r="BOL11" s="315"/>
      <c r="BOM11" s="315"/>
      <c r="BON11" s="315"/>
      <c r="BOO11" s="315"/>
      <c r="BOP11" s="315"/>
      <c r="BOQ11" s="315"/>
      <c r="BOR11" s="315"/>
      <c r="BOS11" s="315"/>
      <c r="BOT11" s="315"/>
      <c r="BOU11" s="315"/>
      <c r="BOV11" s="315"/>
      <c r="BOW11" s="315"/>
      <c r="BOX11" s="315"/>
      <c r="BOY11" s="315"/>
      <c r="BOZ11" s="315"/>
      <c r="BPA11" s="315"/>
      <c r="BPB11" s="315"/>
      <c r="BPC11" s="315"/>
      <c r="BPD11" s="315"/>
      <c r="BPE11" s="315"/>
      <c r="BPF11" s="315"/>
      <c r="BPG11" s="315"/>
      <c r="BPH11" s="315"/>
      <c r="BPI11" s="315"/>
      <c r="BPJ11" s="315"/>
      <c r="BPK11" s="315"/>
      <c r="BPL11" s="315"/>
      <c r="BPM11" s="315"/>
      <c r="BPN11" s="315"/>
      <c r="BPO11" s="315"/>
      <c r="BPP11" s="315"/>
      <c r="BPQ11" s="315"/>
      <c r="BPR11" s="315"/>
      <c r="BPS11" s="315"/>
      <c r="BPT11" s="315"/>
      <c r="BPU11" s="315"/>
      <c r="BPV11" s="315"/>
      <c r="BPW11" s="315"/>
      <c r="BPX11" s="315"/>
      <c r="BPY11" s="315"/>
      <c r="BPZ11" s="315"/>
      <c r="BQA11" s="315"/>
      <c r="BQB11" s="315"/>
      <c r="BQC11" s="315"/>
      <c r="BQD11" s="315"/>
      <c r="BQE11" s="315"/>
      <c r="BQF11" s="315"/>
      <c r="BQG11" s="315"/>
      <c r="BQH11" s="315"/>
      <c r="BQI11" s="315"/>
      <c r="BQJ11" s="315"/>
      <c r="BQK11" s="315"/>
      <c r="BQL11" s="315"/>
      <c r="BQM11" s="315"/>
      <c r="BQN11" s="315"/>
      <c r="BQO11" s="315"/>
      <c r="BQP11" s="315"/>
      <c r="BQQ11" s="315"/>
      <c r="BQR11" s="315"/>
      <c r="BQS11" s="315"/>
      <c r="BQT11" s="315"/>
      <c r="BQU11" s="315"/>
      <c r="BQV11" s="315"/>
      <c r="BQW11" s="315"/>
      <c r="BQX11" s="315"/>
      <c r="BQY11" s="315"/>
      <c r="BQZ11" s="315"/>
      <c r="BRA11" s="315"/>
      <c r="BRB11" s="315"/>
      <c r="BRC11" s="315"/>
      <c r="BRD11" s="315"/>
      <c r="BRE11" s="315"/>
      <c r="BRF11" s="315"/>
      <c r="BRG11" s="315"/>
      <c r="BRH11" s="315"/>
      <c r="BRI11" s="315"/>
      <c r="BRJ11" s="315"/>
      <c r="BRK11" s="315"/>
      <c r="BRL11" s="315"/>
      <c r="BRM11" s="315"/>
      <c r="BRN11" s="315"/>
      <c r="BRO11" s="315"/>
      <c r="BRP11" s="315"/>
      <c r="BRQ11" s="315"/>
      <c r="BRR11" s="315"/>
      <c r="BRS11" s="315"/>
      <c r="BRT11" s="315"/>
      <c r="BRU11" s="315"/>
      <c r="BRV11" s="315"/>
      <c r="BRW11" s="315"/>
      <c r="BRX11" s="315"/>
      <c r="BRY11" s="315"/>
      <c r="BRZ11" s="315"/>
      <c r="BSA11" s="315"/>
      <c r="BSB11" s="315"/>
      <c r="BSC11" s="315"/>
      <c r="BSD11" s="315"/>
      <c r="BSE11" s="315"/>
      <c r="BSF11" s="315"/>
      <c r="BSG11" s="315"/>
      <c r="BSH11" s="315"/>
      <c r="BSI11" s="315"/>
      <c r="BSJ11" s="315"/>
      <c r="BSK11" s="315"/>
      <c r="BSL11" s="315"/>
      <c r="BSM11" s="315"/>
      <c r="BSN11" s="315"/>
      <c r="BSO11" s="315"/>
      <c r="BSP11" s="315"/>
      <c r="BSQ11" s="315"/>
      <c r="BSR11" s="315"/>
      <c r="BSS11" s="315"/>
      <c r="BST11" s="315"/>
      <c r="BSU11" s="315"/>
      <c r="BSV11" s="315"/>
      <c r="BSW11" s="315"/>
      <c r="BSX11" s="315"/>
      <c r="BSY11" s="315"/>
      <c r="BSZ11" s="315"/>
      <c r="BTA11" s="315"/>
      <c r="BTB11" s="315"/>
      <c r="BTC11" s="315"/>
      <c r="BTD11" s="315"/>
      <c r="BTE11" s="315"/>
      <c r="BTF11" s="315"/>
      <c r="BTG11" s="315"/>
      <c r="BTH11" s="315"/>
      <c r="BTI11" s="315"/>
      <c r="BTJ11" s="315"/>
      <c r="BTK11" s="315"/>
      <c r="BTL11" s="315"/>
      <c r="BTM11" s="315"/>
      <c r="BTN11" s="315"/>
      <c r="BTO11" s="315"/>
      <c r="BTP11" s="315"/>
      <c r="BTQ11" s="315"/>
      <c r="BTR11" s="315"/>
      <c r="BTS11" s="315"/>
      <c r="BTT11" s="315"/>
      <c r="BTU11" s="315"/>
      <c r="BTV11" s="315"/>
      <c r="BTW11" s="315"/>
      <c r="BTX11" s="315"/>
      <c r="BTY11" s="315"/>
      <c r="BTZ11" s="315"/>
      <c r="BUA11" s="315"/>
      <c r="BUB11" s="315"/>
      <c r="BUC11" s="315"/>
      <c r="BUD11" s="315"/>
      <c r="BUE11" s="315"/>
      <c r="BUF11" s="315"/>
      <c r="BUG11" s="315"/>
      <c r="BUH11" s="315"/>
      <c r="BUI11" s="315"/>
      <c r="BUJ11" s="315"/>
      <c r="BUK11" s="315"/>
      <c r="BUL11" s="315"/>
      <c r="BUM11" s="315"/>
      <c r="BUN11" s="315"/>
      <c r="BUO11" s="315"/>
      <c r="BUP11" s="315"/>
      <c r="BUQ11" s="315"/>
      <c r="BUR11" s="315"/>
      <c r="BUS11" s="315"/>
      <c r="BUT11" s="315"/>
      <c r="BUU11" s="315"/>
      <c r="BUV11" s="315"/>
      <c r="BUW11" s="315"/>
      <c r="BUX11" s="315"/>
      <c r="BUY11" s="315"/>
      <c r="BUZ11" s="315"/>
      <c r="BVA11" s="315"/>
      <c r="BVB11" s="315"/>
      <c r="BVC11" s="315"/>
      <c r="BVD11" s="315"/>
      <c r="BVE11" s="315"/>
      <c r="BVF11" s="315"/>
      <c r="BVG11" s="315"/>
      <c r="BVH11" s="315"/>
      <c r="BVI11" s="315"/>
      <c r="BVJ11" s="315"/>
      <c r="BVK11" s="315"/>
      <c r="BVL11" s="315"/>
      <c r="BVM11" s="315"/>
      <c r="BVN11" s="315"/>
      <c r="BVO11" s="315"/>
      <c r="BVP11" s="315"/>
      <c r="BVQ11" s="315"/>
      <c r="BVR11" s="315"/>
      <c r="BVS11" s="315"/>
      <c r="BVT11" s="315"/>
      <c r="BVU11" s="315"/>
      <c r="BVV11" s="315"/>
      <c r="BVW11" s="315"/>
      <c r="BVX11" s="315"/>
      <c r="BVY11" s="315"/>
      <c r="BVZ11" s="315"/>
      <c r="BWA11" s="315"/>
      <c r="BWB11" s="315"/>
      <c r="BWC11" s="315"/>
      <c r="BWD11" s="315"/>
      <c r="BWE11" s="315"/>
      <c r="BWF11" s="315"/>
      <c r="BWG11" s="315"/>
      <c r="BWH11" s="315"/>
      <c r="BWI11" s="315"/>
      <c r="BWJ11" s="315"/>
      <c r="BWK11" s="315"/>
      <c r="BWL11" s="315"/>
      <c r="BWM11" s="315"/>
      <c r="BWN11" s="315"/>
      <c r="BWO11" s="315"/>
      <c r="BWP11" s="315"/>
      <c r="BWQ11" s="315"/>
      <c r="BWR11" s="315"/>
      <c r="BWS11" s="315"/>
      <c r="BWT11" s="315"/>
      <c r="BWU11" s="315"/>
      <c r="BWV11" s="315"/>
      <c r="BWW11" s="315"/>
      <c r="BWX11" s="315"/>
      <c r="BWY11" s="315"/>
      <c r="BWZ11" s="315"/>
      <c r="BXA11" s="315"/>
      <c r="BXB11" s="315"/>
      <c r="BXC11" s="315"/>
      <c r="BXD11" s="315"/>
      <c r="BXE11" s="315"/>
      <c r="BXF11" s="315"/>
      <c r="BXG11" s="315"/>
      <c r="BXH11" s="315"/>
      <c r="BXI11" s="315"/>
      <c r="BXJ11" s="315"/>
      <c r="BXK11" s="315"/>
      <c r="BXL11" s="315"/>
      <c r="BXM11" s="315"/>
      <c r="BXN11" s="315"/>
      <c r="BXO11" s="315"/>
      <c r="BXP11" s="315"/>
      <c r="BXQ11" s="315"/>
      <c r="BXR11" s="315"/>
      <c r="BXS11" s="315"/>
      <c r="BXT11" s="315"/>
      <c r="BXU11" s="315"/>
      <c r="BXV11" s="315"/>
      <c r="BXW11" s="315"/>
      <c r="BXX11" s="315"/>
      <c r="BXY11" s="315"/>
      <c r="BXZ11" s="315"/>
      <c r="BYA11" s="315"/>
      <c r="BYB11" s="315"/>
      <c r="BYC11" s="315"/>
      <c r="BYD11" s="315"/>
      <c r="BYE11" s="315"/>
      <c r="BYF11" s="315"/>
      <c r="BYG11" s="315"/>
      <c r="BYH11" s="315"/>
      <c r="BYI11" s="315"/>
      <c r="BYJ11" s="315"/>
      <c r="BYK11" s="315"/>
      <c r="BYL11" s="315"/>
      <c r="BYM11" s="315"/>
      <c r="BYN11" s="315"/>
      <c r="BYO11" s="315"/>
      <c r="BYP11" s="315"/>
      <c r="BYQ11" s="315"/>
      <c r="BYR11" s="315"/>
      <c r="BYS11" s="315"/>
      <c r="BYT11" s="315"/>
      <c r="BYU11" s="315"/>
      <c r="BYV11" s="315"/>
      <c r="BYW11" s="315"/>
      <c r="BYX11" s="315"/>
      <c r="BYY11" s="315"/>
      <c r="BYZ11" s="315"/>
      <c r="BZA11" s="315"/>
      <c r="BZB11" s="315"/>
      <c r="BZC11" s="315"/>
      <c r="BZD11" s="315"/>
      <c r="BZE11" s="315"/>
      <c r="BZF11" s="315"/>
      <c r="BZG11" s="315"/>
      <c r="BZH11" s="315"/>
      <c r="BZI11" s="315"/>
      <c r="BZJ11" s="315"/>
      <c r="BZK11" s="315"/>
      <c r="BZL11" s="315"/>
      <c r="BZM11" s="315"/>
      <c r="BZN11" s="315"/>
      <c r="BZO11" s="315"/>
      <c r="BZP11" s="315"/>
      <c r="BZQ11" s="315"/>
      <c r="BZR11" s="315"/>
      <c r="BZS11" s="315"/>
      <c r="BZT11" s="315"/>
      <c r="BZU11" s="315"/>
      <c r="BZV11" s="315"/>
      <c r="BZW11" s="315"/>
      <c r="BZX11" s="315"/>
      <c r="BZY11" s="315"/>
      <c r="BZZ11" s="315"/>
      <c r="CAA11" s="315"/>
      <c r="CAB11" s="315"/>
      <c r="CAC11" s="315"/>
      <c r="CAD11" s="315"/>
      <c r="CAE11" s="315"/>
      <c r="CAF11" s="315"/>
      <c r="CAG11" s="315"/>
      <c r="CAH11" s="315"/>
      <c r="CAI11" s="315"/>
      <c r="CAJ11" s="315"/>
      <c r="CAK11" s="315"/>
      <c r="CAL11" s="315"/>
      <c r="CAM11" s="315"/>
      <c r="CAN11" s="315"/>
      <c r="CAO11" s="315"/>
      <c r="CAP11" s="315"/>
      <c r="CAQ11" s="315"/>
      <c r="CAR11" s="315"/>
      <c r="CAS11" s="315"/>
      <c r="CAT11" s="315"/>
      <c r="CAU11" s="315"/>
      <c r="CAV11" s="315"/>
      <c r="CAW11" s="315"/>
      <c r="CAX11" s="315"/>
      <c r="CAY11" s="315"/>
      <c r="CAZ11" s="315"/>
      <c r="CBA11" s="315"/>
      <c r="CBB11" s="315"/>
      <c r="CBC11" s="315"/>
      <c r="CBD11" s="315"/>
      <c r="CBE11" s="315"/>
      <c r="CBF11" s="315"/>
      <c r="CBG11" s="315"/>
      <c r="CBH11" s="315"/>
      <c r="CBI11" s="315"/>
      <c r="CBJ11" s="315"/>
      <c r="CBK11" s="315"/>
      <c r="CBL11" s="315"/>
      <c r="CBM11" s="315"/>
      <c r="CBN11" s="315"/>
      <c r="CBO11" s="315"/>
      <c r="CBP11" s="315"/>
      <c r="CBQ11" s="315"/>
      <c r="CBR11" s="315"/>
      <c r="CBS11" s="315"/>
      <c r="CBT11" s="315"/>
      <c r="CBU11" s="315"/>
      <c r="CBV11" s="315"/>
      <c r="CBW11" s="315"/>
      <c r="CBX11" s="315"/>
      <c r="CBY11" s="315"/>
      <c r="CBZ11" s="315"/>
      <c r="CCA11" s="315"/>
      <c r="CCB11" s="315"/>
      <c r="CCC11" s="315"/>
      <c r="CCD11" s="315"/>
      <c r="CCE11" s="315"/>
      <c r="CCF11" s="315"/>
      <c r="CCG11" s="315"/>
      <c r="CCH11" s="315"/>
      <c r="CCI11" s="315"/>
      <c r="CCJ11" s="315"/>
      <c r="CCK11" s="315"/>
      <c r="CCL11" s="315"/>
      <c r="CCM11" s="315"/>
      <c r="CCN11" s="315"/>
      <c r="CCO11" s="315"/>
      <c r="CCP11" s="315"/>
      <c r="CCQ11" s="315"/>
      <c r="CCR11" s="315"/>
      <c r="CCS11" s="315"/>
      <c r="CCT11" s="315"/>
      <c r="CCU11" s="315"/>
      <c r="CCV11" s="315"/>
      <c r="CCW11" s="315"/>
      <c r="CCX11" s="315"/>
      <c r="CCY11" s="315"/>
      <c r="CCZ11" s="315"/>
      <c r="CDA11" s="315"/>
      <c r="CDB11" s="315"/>
      <c r="CDC11" s="315"/>
      <c r="CDD11" s="315"/>
      <c r="CDE11" s="315"/>
      <c r="CDF11" s="315"/>
      <c r="CDG11" s="315"/>
      <c r="CDH11" s="315"/>
      <c r="CDI11" s="315"/>
      <c r="CDJ11" s="315"/>
      <c r="CDK11" s="315"/>
      <c r="CDL11" s="315"/>
      <c r="CDM11" s="315"/>
      <c r="CDN11" s="315"/>
      <c r="CDO11" s="315"/>
      <c r="CDP11" s="315"/>
      <c r="CDQ11" s="315"/>
      <c r="CDR11" s="315"/>
      <c r="CDS11" s="315"/>
      <c r="CDT11" s="315"/>
      <c r="CDU11" s="315"/>
      <c r="CDV11" s="315"/>
      <c r="CDW11" s="315"/>
      <c r="CDX11" s="315"/>
      <c r="CDY11" s="315"/>
      <c r="CDZ11" s="315"/>
      <c r="CEA11" s="315"/>
      <c r="CEB11" s="315"/>
      <c r="CEC11" s="315"/>
      <c r="CED11" s="315"/>
      <c r="CEE11" s="315"/>
      <c r="CEF11" s="315"/>
      <c r="CEG11" s="315"/>
      <c r="CEH11" s="315"/>
      <c r="CEI11" s="315"/>
      <c r="CEJ11" s="315"/>
      <c r="CEK11" s="315"/>
      <c r="CEL11" s="315"/>
      <c r="CEM11" s="315"/>
      <c r="CEN11" s="315"/>
      <c r="CEO11" s="315"/>
      <c r="CEP11" s="315"/>
      <c r="CEQ11" s="315"/>
      <c r="CER11" s="315"/>
      <c r="CES11" s="315"/>
      <c r="CET11" s="315"/>
      <c r="CEU11" s="315"/>
      <c r="CEV11" s="315"/>
      <c r="CEW11" s="315"/>
      <c r="CEX11" s="315"/>
      <c r="CEY11" s="315"/>
      <c r="CEZ11" s="315"/>
      <c r="CFA11" s="315"/>
      <c r="CFB11" s="315"/>
      <c r="CFC11" s="315"/>
      <c r="CFD11" s="315"/>
      <c r="CFE11" s="315"/>
      <c r="CFF11" s="315"/>
      <c r="CFG11" s="315"/>
      <c r="CFH11" s="315"/>
      <c r="CFI11" s="315"/>
      <c r="CFJ11" s="315"/>
      <c r="CFK11" s="315"/>
      <c r="CFL11" s="315"/>
      <c r="CFM11" s="315"/>
      <c r="CFN11" s="315"/>
      <c r="CFO11" s="315"/>
      <c r="CFP11" s="315"/>
      <c r="CFQ11" s="315"/>
      <c r="CFR11" s="315"/>
      <c r="CFS11" s="315"/>
      <c r="CFT11" s="315"/>
      <c r="CFU11" s="315"/>
      <c r="CFV11" s="315"/>
      <c r="CFW11" s="315"/>
      <c r="CFX11" s="315"/>
      <c r="CFY11" s="315"/>
      <c r="CFZ11" s="315"/>
      <c r="CGA11" s="315"/>
      <c r="CGB11" s="315"/>
      <c r="CGC11" s="315"/>
      <c r="CGD11" s="315"/>
      <c r="CGE11" s="315"/>
      <c r="CGF11" s="315"/>
      <c r="CGG11" s="315"/>
      <c r="CGH11" s="315"/>
      <c r="CGI11" s="315"/>
      <c r="CGJ11" s="315"/>
      <c r="CGK11" s="315"/>
      <c r="CGL11" s="315"/>
      <c r="CGM11" s="315"/>
      <c r="CGN11" s="315"/>
      <c r="CGO11" s="315"/>
      <c r="CGP11" s="315"/>
      <c r="CGQ11" s="315"/>
      <c r="CGR11" s="315"/>
      <c r="CGS11" s="315"/>
      <c r="CGT11" s="315"/>
      <c r="CGU11" s="315"/>
      <c r="CGV11" s="315"/>
      <c r="CGW11" s="315"/>
      <c r="CGX11" s="315"/>
      <c r="CGY11" s="315"/>
      <c r="CGZ11" s="315"/>
      <c r="CHA11" s="315"/>
      <c r="CHB11" s="315"/>
      <c r="CHC11" s="315"/>
      <c r="CHD11" s="315"/>
      <c r="CHE11" s="315"/>
      <c r="CHF11" s="315"/>
      <c r="CHG11" s="315"/>
      <c r="CHH11" s="315"/>
      <c r="CHI11" s="315"/>
      <c r="CHJ11" s="315"/>
      <c r="CHK11" s="315"/>
      <c r="CHL11" s="315"/>
      <c r="CHM11" s="315"/>
      <c r="CHN11" s="315"/>
      <c r="CHO11" s="315"/>
      <c r="CHP11" s="315"/>
      <c r="CHQ11" s="315"/>
      <c r="CHR11" s="315"/>
      <c r="CHS11" s="315"/>
      <c r="CHT11" s="315"/>
      <c r="CHU11" s="315"/>
      <c r="CHV11" s="315"/>
      <c r="CHW11" s="315"/>
      <c r="CHX11" s="315"/>
      <c r="CHY11" s="315"/>
      <c r="CHZ11" s="315"/>
      <c r="CIA11" s="315"/>
      <c r="CIB11" s="315"/>
      <c r="CIC11" s="315"/>
      <c r="CID11" s="315"/>
      <c r="CIE11" s="315"/>
      <c r="CIF11" s="315"/>
      <c r="CIG11" s="315"/>
      <c r="CIH11" s="315"/>
      <c r="CII11" s="315"/>
      <c r="CIJ11" s="315"/>
      <c r="CIK11" s="315"/>
      <c r="CIL11" s="315"/>
      <c r="CIM11" s="315"/>
      <c r="CIN11" s="315"/>
      <c r="CIO11" s="315"/>
      <c r="CIP11" s="315"/>
      <c r="CIQ11" s="315"/>
      <c r="CIR11" s="315"/>
      <c r="CIS11" s="315"/>
      <c r="CIT11" s="315"/>
      <c r="CIU11" s="315"/>
      <c r="CIV11" s="315"/>
      <c r="CIW11" s="315"/>
      <c r="CIX11" s="315"/>
      <c r="CIY11" s="315"/>
      <c r="CIZ11" s="315"/>
      <c r="CJA11" s="315"/>
      <c r="CJB11" s="315"/>
      <c r="CJC11" s="315"/>
      <c r="CJD11" s="315"/>
      <c r="CJE11" s="315"/>
      <c r="CJF11" s="315"/>
      <c r="CJG11" s="315"/>
      <c r="CJH11" s="315"/>
      <c r="CJI11" s="315"/>
      <c r="CJJ11" s="315"/>
      <c r="CJK11" s="315"/>
      <c r="CJL11" s="315"/>
      <c r="CJM11" s="315"/>
      <c r="CJN11" s="315"/>
      <c r="CJO11" s="315"/>
      <c r="CJP11" s="315"/>
      <c r="CJQ11" s="315"/>
      <c r="CJR11" s="315"/>
      <c r="CJS11" s="315"/>
      <c r="CJT11" s="315"/>
      <c r="CJU11" s="315"/>
      <c r="CJV11" s="315"/>
      <c r="CJW11" s="315"/>
      <c r="CJX11" s="315"/>
      <c r="CJY11" s="315"/>
      <c r="CJZ11" s="315"/>
      <c r="CKA11" s="315"/>
      <c r="CKB11" s="315"/>
      <c r="CKC11" s="315"/>
      <c r="CKD11" s="315"/>
      <c r="CKE11" s="315"/>
      <c r="CKF11" s="315"/>
      <c r="CKG11" s="315"/>
      <c r="CKH11" s="315"/>
      <c r="CKI11" s="315"/>
      <c r="CKJ11" s="315"/>
      <c r="CKK11" s="315"/>
      <c r="CKL11" s="315"/>
      <c r="CKM11" s="315"/>
      <c r="CKN11" s="315"/>
      <c r="CKO11" s="315"/>
      <c r="CKP11" s="315"/>
      <c r="CKQ11" s="315"/>
      <c r="CKR11" s="315"/>
      <c r="CKS11" s="315"/>
      <c r="CKT11" s="315"/>
      <c r="CKU11" s="315"/>
      <c r="CKV11" s="315"/>
      <c r="CKW11" s="315"/>
      <c r="CKX11" s="315"/>
      <c r="CKY11" s="315"/>
      <c r="CKZ11" s="315"/>
      <c r="CLA11" s="315"/>
      <c r="CLB11" s="315"/>
      <c r="CLC11" s="315"/>
      <c r="CLD11" s="315"/>
      <c r="CLE11" s="315"/>
      <c r="CLF11" s="315"/>
      <c r="CLG11" s="315"/>
      <c r="CLH11" s="315"/>
      <c r="CLI11" s="315"/>
      <c r="CLJ11" s="315"/>
      <c r="CLK11" s="315"/>
      <c r="CLL11" s="315"/>
      <c r="CLM11" s="315"/>
      <c r="CLN11" s="315"/>
      <c r="CLO11" s="315"/>
      <c r="CLP11" s="315"/>
      <c r="CLQ11" s="315"/>
      <c r="CLR11" s="315"/>
      <c r="CLS11" s="315"/>
      <c r="CLT11" s="315"/>
      <c r="CLU11" s="315"/>
      <c r="CLV11" s="315"/>
      <c r="CLW11" s="315"/>
      <c r="CLX11" s="315"/>
      <c r="CLY11" s="315"/>
      <c r="CLZ11" s="315"/>
      <c r="CMA11" s="315"/>
      <c r="CMB11" s="315"/>
      <c r="CMC11" s="315"/>
      <c r="CMD11" s="315"/>
      <c r="CME11" s="315"/>
      <c r="CMF11" s="315"/>
      <c r="CMG11" s="315"/>
      <c r="CMH11" s="315"/>
      <c r="CMI11" s="315"/>
      <c r="CMJ11" s="315"/>
      <c r="CMK11" s="315"/>
      <c r="CML11" s="315"/>
      <c r="CMM11" s="315"/>
      <c r="CMN11" s="315"/>
      <c r="CMO11" s="315"/>
      <c r="CMP11" s="315"/>
      <c r="CMQ11" s="315"/>
      <c r="CMR11" s="315"/>
      <c r="CMS11" s="315"/>
      <c r="CMT11" s="315"/>
      <c r="CMU11" s="315"/>
      <c r="CMV11" s="315"/>
      <c r="CMW11" s="315"/>
      <c r="CMX11" s="315"/>
      <c r="CMY11" s="315"/>
      <c r="CMZ11" s="315"/>
      <c r="CNA11" s="315"/>
      <c r="CNB11" s="315"/>
      <c r="CNC11" s="315"/>
      <c r="CND11" s="315"/>
      <c r="CNE11" s="315"/>
      <c r="CNF11" s="315"/>
      <c r="CNG11" s="315"/>
      <c r="CNH11" s="315"/>
      <c r="CNI11" s="315"/>
      <c r="CNJ11" s="315"/>
      <c r="CNK11" s="315"/>
      <c r="CNL11" s="315"/>
      <c r="CNM11" s="315"/>
      <c r="CNN11" s="315"/>
      <c r="CNO11" s="315"/>
      <c r="CNP11" s="315"/>
      <c r="CNQ11" s="315"/>
      <c r="CNR11" s="315"/>
      <c r="CNS11" s="315"/>
      <c r="CNT11" s="315"/>
      <c r="CNU11" s="315"/>
      <c r="CNV11" s="315"/>
      <c r="CNW11" s="315"/>
      <c r="CNX11" s="315"/>
      <c r="CNY11" s="315"/>
      <c r="CNZ11" s="315"/>
      <c r="COA11" s="315"/>
      <c r="COB11" s="315"/>
      <c r="COC11" s="315"/>
      <c r="COD11" s="315"/>
      <c r="COE11" s="315"/>
      <c r="COF11" s="315"/>
      <c r="COG11" s="315"/>
      <c r="COH11" s="315"/>
      <c r="COI11" s="315"/>
      <c r="COJ11" s="315"/>
      <c r="COK11" s="315"/>
      <c r="COL11" s="315"/>
      <c r="COM11" s="315"/>
      <c r="CON11" s="315"/>
      <c r="COO11" s="315"/>
      <c r="COP11" s="315"/>
      <c r="COQ11" s="315"/>
      <c r="COR11" s="315"/>
      <c r="COS11" s="315"/>
      <c r="COT11" s="315"/>
      <c r="COU11" s="315"/>
      <c r="COV11" s="315"/>
      <c r="COW11" s="315"/>
      <c r="COX11" s="315"/>
      <c r="COY11" s="315"/>
      <c r="COZ11" s="315"/>
      <c r="CPA11" s="315"/>
      <c r="CPB11" s="315"/>
      <c r="CPC11" s="315"/>
      <c r="CPD11" s="315"/>
      <c r="CPE11" s="315"/>
      <c r="CPF11" s="315"/>
      <c r="CPG11" s="315"/>
      <c r="CPH11" s="315"/>
      <c r="CPI11" s="315"/>
      <c r="CPJ11" s="315"/>
      <c r="CPK11" s="315"/>
      <c r="CPL11" s="315"/>
      <c r="CPM11" s="315"/>
      <c r="CPN11" s="315"/>
      <c r="CPO11" s="315"/>
      <c r="CPP11" s="315"/>
      <c r="CPQ11" s="315"/>
      <c r="CPR11" s="315"/>
      <c r="CPS11" s="315"/>
      <c r="CPT11" s="315"/>
      <c r="CPU11" s="315"/>
      <c r="CPV11" s="315"/>
      <c r="CPW11" s="315"/>
      <c r="CPX11" s="315"/>
      <c r="CPY11" s="315"/>
      <c r="CPZ11" s="315"/>
      <c r="CQA11" s="315"/>
      <c r="CQB11" s="315"/>
      <c r="CQC11" s="315"/>
      <c r="CQD11" s="315"/>
      <c r="CQE11" s="315"/>
      <c r="CQF11" s="315"/>
      <c r="CQG11" s="315"/>
      <c r="CQH11" s="315"/>
      <c r="CQI11" s="315"/>
      <c r="CQJ11" s="315"/>
      <c r="CQK11" s="315"/>
      <c r="CQL11" s="315"/>
      <c r="CQM11" s="315"/>
      <c r="CQN11" s="315"/>
      <c r="CQO11" s="315"/>
      <c r="CQP11" s="315"/>
      <c r="CQQ11" s="315"/>
      <c r="CQR11" s="315"/>
      <c r="CQS11" s="315"/>
      <c r="CQT11" s="315"/>
      <c r="CQU11" s="315"/>
      <c r="CQV11" s="315"/>
      <c r="CQW11" s="315"/>
      <c r="CQX11" s="315"/>
      <c r="CQY11" s="315"/>
      <c r="CQZ11" s="315"/>
      <c r="CRA11" s="315"/>
      <c r="CRB11" s="315"/>
      <c r="CRC11" s="315"/>
      <c r="CRD11" s="315"/>
      <c r="CRE11" s="315"/>
      <c r="CRF11" s="315"/>
      <c r="CRG11" s="315"/>
      <c r="CRH11" s="315"/>
      <c r="CRI11" s="315"/>
      <c r="CRJ11" s="315"/>
      <c r="CRK11" s="315"/>
      <c r="CRL11" s="315"/>
      <c r="CRM11" s="315"/>
      <c r="CRN11" s="315"/>
      <c r="CRO11" s="315"/>
      <c r="CRP11" s="315"/>
      <c r="CRQ11" s="315"/>
      <c r="CRR11" s="315"/>
      <c r="CRS11" s="315"/>
      <c r="CRT11" s="315"/>
      <c r="CRU11" s="315"/>
      <c r="CRV11" s="315"/>
      <c r="CRW11" s="315"/>
      <c r="CRX11" s="315"/>
      <c r="CRY11" s="315"/>
      <c r="CRZ11" s="315"/>
      <c r="CSA11" s="315"/>
      <c r="CSB11" s="315"/>
      <c r="CSC11" s="315"/>
      <c r="CSD11" s="315"/>
      <c r="CSE11" s="315"/>
      <c r="CSF11" s="315"/>
      <c r="CSG11" s="315"/>
      <c r="CSH11" s="315"/>
      <c r="CSI11" s="315"/>
      <c r="CSJ11" s="315"/>
      <c r="CSK11" s="315"/>
      <c r="CSL11" s="315"/>
      <c r="CSM11" s="315"/>
      <c r="CSN11" s="315"/>
      <c r="CSO11" s="315"/>
      <c r="CSP11" s="315"/>
      <c r="CSQ11" s="315"/>
      <c r="CSR11" s="315"/>
      <c r="CSS11" s="315"/>
      <c r="CST11" s="315"/>
      <c r="CSU11" s="315"/>
      <c r="CSV11" s="315"/>
      <c r="CSW11" s="315"/>
      <c r="CSX11" s="315"/>
      <c r="CSY11" s="315"/>
      <c r="CSZ11" s="315"/>
      <c r="CTA11" s="315"/>
      <c r="CTB11" s="315"/>
      <c r="CTC11" s="315"/>
      <c r="CTD11" s="315"/>
      <c r="CTE11" s="315"/>
      <c r="CTF11" s="315"/>
      <c r="CTG11" s="315"/>
      <c r="CTH11" s="315"/>
      <c r="CTI11" s="315"/>
      <c r="CTJ11" s="315"/>
      <c r="CTK11" s="315"/>
      <c r="CTL11" s="315"/>
      <c r="CTM11" s="315"/>
      <c r="CTN11" s="315"/>
      <c r="CTO11" s="315"/>
      <c r="CTP11" s="315"/>
      <c r="CTQ11" s="315"/>
      <c r="CTR11" s="315"/>
      <c r="CTS11" s="315"/>
      <c r="CTT11" s="315"/>
      <c r="CTU11" s="315"/>
      <c r="CTV11" s="315"/>
      <c r="CTW11" s="315"/>
      <c r="CTX11" s="315"/>
      <c r="CTY11" s="315"/>
      <c r="CTZ11" s="315"/>
      <c r="CUA11" s="315"/>
      <c r="CUB11" s="315"/>
      <c r="CUC11" s="315"/>
      <c r="CUD11" s="315"/>
      <c r="CUE11" s="315"/>
      <c r="CUF11" s="315"/>
      <c r="CUG11" s="315"/>
      <c r="CUH11" s="315"/>
      <c r="CUI11" s="315"/>
      <c r="CUJ11" s="315"/>
      <c r="CUK11" s="315"/>
      <c r="CUL11" s="315"/>
      <c r="CUM11" s="315"/>
      <c r="CUN11" s="315"/>
      <c r="CUO11" s="315"/>
      <c r="CUP11" s="315"/>
      <c r="CUQ11" s="315"/>
      <c r="CUR11" s="315"/>
      <c r="CUS11" s="315"/>
      <c r="CUT11" s="315"/>
      <c r="CUU11" s="315"/>
      <c r="CUV11" s="315"/>
      <c r="CUW11" s="315"/>
      <c r="CUX11" s="315"/>
      <c r="CUY11" s="315"/>
      <c r="CUZ11" s="315"/>
      <c r="CVA11" s="315"/>
      <c r="CVB11" s="315"/>
      <c r="CVC11" s="315"/>
      <c r="CVD11" s="315"/>
      <c r="CVE11" s="315"/>
      <c r="CVF11" s="315"/>
      <c r="CVG11" s="315"/>
      <c r="CVH11" s="315"/>
      <c r="CVI11" s="315"/>
      <c r="CVJ11" s="315"/>
      <c r="CVK11" s="315"/>
      <c r="CVL11" s="315"/>
      <c r="CVM11" s="315"/>
      <c r="CVN11" s="315"/>
      <c r="CVO11" s="315"/>
      <c r="CVP11" s="315"/>
      <c r="CVQ11" s="315"/>
      <c r="CVR11" s="315"/>
      <c r="CVS11" s="315"/>
      <c r="CVT11" s="315"/>
      <c r="CVU11" s="315"/>
      <c r="CVV11" s="315"/>
      <c r="CVW11" s="315"/>
      <c r="CVX11" s="315"/>
      <c r="CVY11" s="315"/>
      <c r="CVZ11" s="315"/>
      <c r="CWA11" s="315"/>
      <c r="CWB11" s="315"/>
      <c r="CWC11" s="315"/>
      <c r="CWD11" s="315"/>
      <c r="CWE11" s="315"/>
      <c r="CWF11" s="315"/>
      <c r="CWG11" s="315"/>
      <c r="CWH11" s="315"/>
      <c r="CWI11" s="315"/>
      <c r="CWJ11" s="315"/>
      <c r="CWK11" s="315"/>
      <c r="CWL11" s="315"/>
      <c r="CWM11" s="315"/>
      <c r="CWN11" s="315"/>
      <c r="CWO11" s="315"/>
      <c r="CWP11" s="315"/>
      <c r="CWQ11" s="315"/>
      <c r="CWR11" s="315"/>
      <c r="CWS11" s="315"/>
      <c r="CWT11" s="315"/>
      <c r="CWU11" s="315"/>
      <c r="CWV11" s="315"/>
      <c r="CWW11" s="315"/>
      <c r="CWX11" s="315"/>
      <c r="CWY11" s="315"/>
      <c r="CWZ11" s="315"/>
      <c r="CXA11" s="315"/>
      <c r="CXB11" s="315"/>
      <c r="CXC11" s="315"/>
      <c r="CXD11" s="315"/>
      <c r="CXE11" s="315"/>
      <c r="CXF11" s="315"/>
      <c r="CXG11" s="315"/>
      <c r="CXH11" s="315"/>
      <c r="CXI11" s="315"/>
      <c r="CXJ11" s="315"/>
      <c r="CXK11" s="315"/>
      <c r="CXL11" s="315"/>
      <c r="CXM11" s="315"/>
      <c r="CXN11" s="315"/>
      <c r="CXO11" s="315"/>
      <c r="CXP11" s="315"/>
      <c r="CXQ11" s="315"/>
      <c r="CXR11" s="315"/>
      <c r="CXS11" s="315"/>
      <c r="CXT11" s="315"/>
      <c r="CXU11" s="315"/>
      <c r="CXV11" s="315"/>
      <c r="CXW11" s="315"/>
      <c r="CXX11" s="315"/>
      <c r="CXY11" s="315"/>
      <c r="CXZ11" s="315"/>
      <c r="CYA11" s="315"/>
      <c r="CYB11" s="315"/>
      <c r="CYC11" s="315"/>
      <c r="CYD11" s="315"/>
      <c r="CYE11" s="315"/>
      <c r="CYF11" s="315"/>
      <c r="CYG11" s="315"/>
      <c r="CYH11" s="315"/>
      <c r="CYI11" s="315"/>
      <c r="CYJ11" s="315"/>
      <c r="CYK11" s="315"/>
      <c r="CYL11" s="315"/>
      <c r="CYM11" s="315"/>
      <c r="CYN11" s="315"/>
      <c r="CYO11" s="315"/>
      <c r="CYP11" s="315"/>
      <c r="CYQ11" s="315"/>
      <c r="CYR11" s="315"/>
      <c r="CYS11" s="315"/>
      <c r="CYT11" s="315"/>
      <c r="CYU11" s="315"/>
      <c r="CYV11" s="315"/>
      <c r="CYW11" s="315"/>
      <c r="CYX11" s="315"/>
      <c r="CYY11" s="315"/>
      <c r="CYZ11" s="315"/>
      <c r="CZA11" s="315"/>
      <c r="CZB11" s="315"/>
      <c r="CZC11" s="315"/>
      <c r="CZD11" s="315"/>
      <c r="CZE11" s="315"/>
      <c r="CZF11" s="315"/>
      <c r="CZG11" s="315"/>
      <c r="CZH11" s="315"/>
      <c r="CZI11" s="315"/>
      <c r="CZJ11" s="315"/>
      <c r="CZK11" s="315"/>
      <c r="CZL11" s="315"/>
      <c r="CZM11" s="315"/>
      <c r="CZN11" s="315"/>
      <c r="CZO11" s="315"/>
      <c r="CZP11" s="315"/>
      <c r="CZQ11" s="315"/>
      <c r="CZR11" s="315"/>
      <c r="CZS11" s="315"/>
      <c r="CZT11" s="315"/>
      <c r="CZU11" s="315"/>
      <c r="CZV11" s="315"/>
      <c r="CZW11" s="315"/>
      <c r="CZX11" s="315"/>
      <c r="CZY11" s="315"/>
      <c r="CZZ11" s="315"/>
      <c r="DAA11" s="315"/>
      <c r="DAB11" s="315"/>
      <c r="DAC11" s="315"/>
      <c r="DAD11" s="315"/>
      <c r="DAE11" s="315"/>
      <c r="DAF11" s="315"/>
      <c r="DAG11" s="315"/>
      <c r="DAH11" s="315"/>
      <c r="DAI11" s="315"/>
      <c r="DAJ11" s="315"/>
      <c r="DAK11" s="315"/>
      <c r="DAL11" s="315"/>
      <c r="DAM11" s="315"/>
      <c r="DAN11" s="315"/>
      <c r="DAO11" s="315"/>
      <c r="DAP11" s="315"/>
      <c r="DAQ11" s="315"/>
      <c r="DAR11" s="315"/>
      <c r="DAS11" s="315"/>
      <c r="DAT11" s="315"/>
      <c r="DAU11" s="315"/>
      <c r="DAV11" s="315"/>
      <c r="DAW11" s="315"/>
      <c r="DAX11" s="315"/>
      <c r="DAY11" s="315"/>
      <c r="DAZ11" s="315"/>
      <c r="DBA11" s="315"/>
      <c r="DBB11" s="315"/>
      <c r="DBC11" s="315"/>
      <c r="DBD11" s="315"/>
      <c r="DBE11" s="315"/>
      <c r="DBF11" s="315"/>
      <c r="DBG11" s="315"/>
      <c r="DBH11" s="315"/>
      <c r="DBI11" s="315"/>
      <c r="DBJ11" s="315"/>
      <c r="DBK11" s="315"/>
      <c r="DBL11" s="315"/>
      <c r="DBM11" s="315"/>
      <c r="DBN11" s="315"/>
      <c r="DBO11" s="315"/>
      <c r="DBP11" s="315"/>
      <c r="DBQ11" s="315"/>
      <c r="DBR11" s="315"/>
      <c r="DBS11" s="315"/>
      <c r="DBT11" s="315"/>
      <c r="DBU11" s="315"/>
      <c r="DBV11" s="315"/>
      <c r="DBW11" s="315"/>
      <c r="DBX11" s="315"/>
      <c r="DBY11" s="315"/>
      <c r="DBZ11" s="315"/>
      <c r="DCA11" s="315"/>
      <c r="DCB11" s="315"/>
      <c r="DCC11" s="315"/>
      <c r="DCD11" s="315"/>
      <c r="DCE11" s="315"/>
      <c r="DCF11" s="315"/>
      <c r="DCG11" s="315"/>
      <c r="DCH11" s="315"/>
      <c r="DCI11" s="315"/>
      <c r="DCJ11" s="315"/>
      <c r="DCK11" s="315"/>
      <c r="DCL11" s="315"/>
      <c r="DCM11" s="315"/>
      <c r="DCN11" s="315"/>
      <c r="DCO11" s="315"/>
      <c r="DCP11" s="315"/>
      <c r="DCQ11" s="315"/>
      <c r="DCR11" s="315"/>
      <c r="DCS11" s="315"/>
      <c r="DCT11" s="315"/>
      <c r="DCU11" s="315"/>
      <c r="DCV11" s="315"/>
      <c r="DCW11" s="315"/>
      <c r="DCX11" s="315"/>
      <c r="DCY11" s="315"/>
      <c r="DCZ11" s="315"/>
      <c r="DDA11" s="315"/>
      <c r="DDB11" s="315"/>
      <c r="DDC11" s="315"/>
      <c r="DDD11" s="315"/>
      <c r="DDE11" s="315"/>
      <c r="DDF11" s="315"/>
      <c r="DDG11" s="315"/>
      <c r="DDH11" s="315"/>
      <c r="DDI11" s="315"/>
      <c r="DDJ11" s="315"/>
      <c r="DDK11" s="315"/>
      <c r="DDL11" s="315"/>
      <c r="DDM11" s="315"/>
      <c r="DDN11" s="315"/>
      <c r="DDO11" s="315"/>
      <c r="DDP11" s="315"/>
      <c r="DDQ11" s="315"/>
      <c r="DDR11" s="315"/>
      <c r="DDS11" s="315"/>
      <c r="DDT11" s="315"/>
      <c r="DDU11" s="315"/>
      <c r="DDV11" s="315"/>
      <c r="DDW11" s="315"/>
      <c r="DDX11" s="315"/>
      <c r="DDY11" s="315"/>
      <c r="DDZ11" s="315"/>
      <c r="DEA11" s="315"/>
      <c r="DEB11" s="315"/>
      <c r="DEC11" s="315"/>
      <c r="DED11" s="315"/>
      <c r="DEE11" s="315"/>
      <c r="DEF11" s="315"/>
      <c r="DEG11" s="315"/>
      <c r="DEH11" s="315"/>
      <c r="DEI11" s="315"/>
      <c r="DEJ11" s="315"/>
      <c r="DEK11" s="315"/>
      <c r="DEL11" s="315"/>
      <c r="DEM11" s="315"/>
      <c r="DEN11" s="315"/>
      <c r="DEO11" s="315"/>
      <c r="DEP11" s="315"/>
      <c r="DEQ11" s="315"/>
      <c r="DER11" s="315"/>
      <c r="DES11" s="315"/>
      <c r="DET11" s="315"/>
      <c r="DEU11" s="315"/>
      <c r="DEV11" s="315"/>
      <c r="DEW11" s="315"/>
      <c r="DEX11" s="315"/>
      <c r="DEY11" s="315"/>
      <c r="DEZ11" s="315"/>
      <c r="DFA11" s="315"/>
      <c r="DFB11" s="315"/>
      <c r="DFC11" s="315"/>
      <c r="DFD11" s="315"/>
      <c r="DFE11" s="315"/>
      <c r="DFF11" s="315"/>
      <c r="DFG11" s="315"/>
      <c r="DFH11" s="315"/>
      <c r="DFI11" s="315"/>
      <c r="DFJ11" s="315"/>
      <c r="DFK11" s="315"/>
      <c r="DFL11" s="315"/>
      <c r="DFM11" s="315"/>
      <c r="DFN11" s="315"/>
      <c r="DFO11" s="315"/>
      <c r="DFP11" s="315"/>
      <c r="DFQ11" s="315"/>
      <c r="DFR11" s="315"/>
      <c r="DFS11" s="315"/>
      <c r="DFT11" s="315"/>
      <c r="DFU11" s="315"/>
      <c r="DFV11" s="315"/>
      <c r="DFW11" s="315"/>
      <c r="DFX11" s="315"/>
      <c r="DFY11" s="315"/>
      <c r="DFZ11" s="315"/>
      <c r="DGA11" s="315"/>
      <c r="DGB11" s="315"/>
      <c r="DGC11" s="315"/>
      <c r="DGD11" s="315"/>
      <c r="DGE11" s="315"/>
      <c r="DGF11" s="315"/>
      <c r="DGG11" s="315"/>
      <c r="DGH11" s="315"/>
      <c r="DGI11" s="315"/>
      <c r="DGJ11" s="315"/>
      <c r="DGK11" s="315"/>
      <c r="DGL11" s="315"/>
      <c r="DGM11" s="315"/>
      <c r="DGN11" s="315"/>
      <c r="DGO11" s="315"/>
      <c r="DGP11" s="315"/>
      <c r="DGQ11" s="315"/>
      <c r="DGR11" s="315"/>
      <c r="DGS11" s="315"/>
      <c r="DGT11" s="315"/>
      <c r="DGU11" s="315"/>
      <c r="DGV11" s="315"/>
      <c r="DGW11" s="315"/>
      <c r="DGX11" s="315"/>
      <c r="DGY11" s="315"/>
      <c r="DGZ11" s="315"/>
      <c r="DHA11" s="315"/>
      <c r="DHB11" s="315"/>
      <c r="DHC11" s="315"/>
      <c r="DHD11" s="315"/>
      <c r="DHE11" s="315"/>
      <c r="DHF11" s="315"/>
      <c r="DHG11" s="315"/>
      <c r="DHH11" s="315"/>
      <c r="DHI11" s="315"/>
      <c r="DHJ11" s="315"/>
      <c r="DHK11" s="315"/>
      <c r="DHL11" s="315"/>
      <c r="DHM11" s="315"/>
      <c r="DHN11" s="315"/>
      <c r="DHO11" s="315"/>
      <c r="DHP11" s="315"/>
      <c r="DHQ11" s="315"/>
      <c r="DHR11" s="315"/>
      <c r="DHS11" s="315"/>
      <c r="DHT11" s="315"/>
      <c r="DHU11" s="315"/>
      <c r="DHV11" s="315"/>
      <c r="DHW11" s="315"/>
      <c r="DHX11" s="315"/>
      <c r="DHY11" s="315"/>
      <c r="DHZ11" s="315"/>
      <c r="DIA11" s="315"/>
      <c r="DIB11" s="315"/>
      <c r="DIC11" s="315"/>
      <c r="DID11" s="315"/>
      <c r="DIE11" s="315"/>
      <c r="DIF11" s="315"/>
      <c r="DIG11" s="315"/>
      <c r="DIH11" s="315"/>
      <c r="DII11" s="315"/>
      <c r="DIJ11" s="315"/>
      <c r="DIK11" s="315"/>
      <c r="DIL11" s="315"/>
      <c r="DIM11" s="315"/>
      <c r="DIN11" s="315"/>
      <c r="DIO11" s="315"/>
      <c r="DIP11" s="315"/>
      <c r="DIQ11" s="315"/>
      <c r="DIR11" s="315"/>
      <c r="DIS11" s="315"/>
      <c r="DIT11" s="315"/>
      <c r="DIU11" s="315"/>
      <c r="DIV11" s="315"/>
      <c r="DIW11" s="315"/>
      <c r="DIX11" s="315"/>
      <c r="DIY11" s="315"/>
      <c r="DIZ11" s="315"/>
      <c r="DJA11" s="315"/>
      <c r="DJB11" s="315"/>
      <c r="DJC11" s="315"/>
      <c r="DJD11" s="315"/>
      <c r="DJE11" s="315"/>
      <c r="DJF11" s="315"/>
      <c r="DJG11" s="315"/>
      <c r="DJH11" s="315"/>
      <c r="DJI11" s="315"/>
      <c r="DJJ11" s="315"/>
      <c r="DJK11" s="315"/>
      <c r="DJL11" s="315"/>
      <c r="DJM11" s="315"/>
      <c r="DJN11" s="315"/>
      <c r="DJO11" s="315"/>
      <c r="DJP11" s="315"/>
      <c r="DJQ11" s="315"/>
      <c r="DJR11" s="315"/>
      <c r="DJS11" s="315"/>
      <c r="DJT11" s="315"/>
      <c r="DJU11" s="315"/>
      <c r="DJV11" s="315"/>
      <c r="DJW11" s="315"/>
      <c r="DJX11" s="315"/>
      <c r="DJY11" s="315"/>
      <c r="DJZ11" s="315"/>
      <c r="DKA11" s="315"/>
      <c r="DKB11" s="315"/>
      <c r="DKC11" s="315"/>
      <c r="DKD11" s="315"/>
      <c r="DKE11" s="315"/>
      <c r="DKF11" s="315"/>
      <c r="DKG11" s="315"/>
      <c r="DKH11" s="315"/>
      <c r="DKI11" s="315"/>
      <c r="DKJ11" s="315"/>
      <c r="DKK11" s="315"/>
      <c r="DKL11" s="315"/>
      <c r="DKM11" s="315"/>
      <c r="DKN11" s="315"/>
      <c r="DKO11" s="315"/>
      <c r="DKP11" s="315"/>
      <c r="DKQ11" s="315"/>
      <c r="DKR11" s="315"/>
      <c r="DKS11" s="315"/>
      <c r="DKT11" s="315"/>
      <c r="DKU11" s="315"/>
      <c r="DKV11" s="315"/>
      <c r="DKW11" s="315"/>
      <c r="DKX11" s="315"/>
      <c r="DKY11" s="315"/>
      <c r="DKZ11" s="315"/>
      <c r="DLA11" s="315"/>
      <c r="DLB11" s="315"/>
      <c r="DLC11" s="315"/>
      <c r="DLD11" s="315"/>
      <c r="DLE11" s="315"/>
      <c r="DLF11" s="315"/>
      <c r="DLG11" s="315"/>
      <c r="DLH11" s="315"/>
      <c r="DLI11" s="315"/>
      <c r="DLJ11" s="315"/>
      <c r="DLK11" s="315"/>
      <c r="DLL11" s="315"/>
      <c r="DLM11" s="315"/>
      <c r="DLN11" s="315"/>
      <c r="DLO11" s="315"/>
      <c r="DLP11" s="315"/>
      <c r="DLQ11" s="315"/>
      <c r="DLR11" s="315"/>
      <c r="DLS11" s="315"/>
      <c r="DLT11" s="315"/>
      <c r="DLU11" s="315"/>
      <c r="DLV11" s="315"/>
      <c r="DLW11" s="315"/>
      <c r="DLX11" s="315"/>
      <c r="DLY11" s="315"/>
      <c r="DLZ11" s="315"/>
      <c r="DMA11" s="315"/>
      <c r="DMB11" s="315"/>
      <c r="DMC11" s="315"/>
      <c r="DMD11" s="315"/>
      <c r="DME11" s="315"/>
      <c r="DMF11" s="315"/>
      <c r="DMG11" s="315"/>
      <c r="DMH11" s="315"/>
      <c r="DMI11" s="315"/>
      <c r="DMJ11" s="315"/>
      <c r="DMK11" s="315"/>
      <c r="DML11" s="315"/>
      <c r="DMM11" s="315"/>
      <c r="DMN11" s="315"/>
      <c r="DMO11" s="315"/>
      <c r="DMP11" s="315"/>
      <c r="DMQ11" s="315"/>
      <c r="DMR11" s="315"/>
      <c r="DMS11" s="315"/>
      <c r="DMT11" s="315"/>
      <c r="DMU11" s="315"/>
      <c r="DMV11" s="315"/>
      <c r="DMW11" s="315"/>
      <c r="DMX11" s="315"/>
      <c r="DMY11" s="315"/>
      <c r="DMZ11" s="315"/>
      <c r="DNA11" s="315"/>
      <c r="DNB11" s="315"/>
      <c r="DNC11" s="315"/>
      <c r="DND11" s="315"/>
      <c r="DNE11" s="315"/>
      <c r="DNF11" s="315"/>
      <c r="DNG11" s="315"/>
      <c r="DNH11" s="315"/>
      <c r="DNI11" s="315"/>
      <c r="DNJ11" s="315"/>
      <c r="DNK11" s="315"/>
      <c r="DNL11" s="315"/>
      <c r="DNM11" s="315"/>
      <c r="DNN11" s="315"/>
      <c r="DNO11" s="315"/>
      <c r="DNP11" s="315"/>
      <c r="DNQ11" s="315"/>
      <c r="DNR11" s="315"/>
      <c r="DNS11" s="315"/>
      <c r="DNT11" s="315"/>
      <c r="DNU11" s="315"/>
      <c r="DNV11" s="315"/>
      <c r="DNW11" s="315"/>
      <c r="DNX11" s="315"/>
      <c r="DNY11" s="315"/>
      <c r="DNZ11" s="315"/>
      <c r="DOA11" s="315"/>
      <c r="DOB11" s="315"/>
      <c r="DOC11" s="315"/>
      <c r="DOD11" s="315"/>
      <c r="DOE11" s="315"/>
      <c r="DOF11" s="315"/>
      <c r="DOG11" s="315"/>
      <c r="DOH11" s="315"/>
      <c r="DOI11" s="315"/>
      <c r="DOJ11" s="315"/>
      <c r="DOK11" s="315"/>
      <c r="DOL11" s="315"/>
      <c r="DOM11" s="315"/>
      <c r="DON11" s="315"/>
      <c r="DOO11" s="315"/>
      <c r="DOP11" s="315"/>
      <c r="DOQ11" s="315"/>
      <c r="DOR11" s="315"/>
      <c r="DOS11" s="315"/>
      <c r="DOT11" s="315"/>
      <c r="DOU11" s="315"/>
      <c r="DOV11" s="315"/>
      <c r="DOW11" s="315"/>
      <c r="DOX11" s="315"/>
      <c r="DOY11" s="315"/>
      <c r="DOZ11" s="315"/>
      <c r="DPA11" s="315"/>
      <c r="DPB11" s="315"/>
      <c r="DPC11" s="315"/>
      <c r="DPD11" s="315"/>
      <c r="DPE11" s="315"/>
      <c r="DPF11" s="315"/>
      <c r="DPG11" s="315"/>
      <c r="DPH11" s="315"/>
      <c r="DPI11" s="315"/>
      <c r="DPJ11" s="315"/>
      <c r="DPK11" s="315"/>
      <c r="DPL11" s="315"/>
      <c r="DPM11" s="315"/>
      <c r="DPN11" s="315"/>
      <c r="DPO11" s="315"/>
      <c r="DPP11" s="315"/>
      <c r="DPQ11" s="315"/>
      <c r="DPR11" s="315"/>
      <c r="DPS11" s="315"/>
      <c r="DPT11" s="315"/>
      <c r="DPU11" s="315"/>
      <c r="DPV11" s="315"/>
      <c r="DPW11" s="315"/>
      <c r="DPX11" s="315"/>
      <c r="DPY11" s="315"/>
      <c r="DPZ11" s="315"/>
      <c r="DQA11" s="315"/>
      <c r="DQB11" s="315"/>
      <c r="DQC11" s="315"/>
      <c r="DQD11" s="315"/>
      <c r="DQE11" s="315"/>
      <c r="DQF11" s="315"/>
      <c r="DQG11" s="315"/>
      <c r="DQH11" s="315"/>
      <c r="DQI11" s="315"/>
      <c r="DQJ11" s="315"/>
      <c r="DQK11" s="315"/>
      <c r="DQL11" s="315"/>
      <c r="DQM11" s="315"/>
      <c r="DQN11" s="315"/>
      <c r="DQO11" s="315"/>
      <c r="DQP11" s="315"/>
      <c r="DQQ11" s="315"/>
      <c r="DQR11" s="315"/>
      <c r="DQS11" s="315"/>
      <c r="DQT11" s="315"/>
      <c r="DQU11" s="315"/>
      <c r="DQV11" s="315"/>
      <c r="DQW11" s="315"/>
      <c r="DQX11" s="315"/>
      <c r="DQY11" s="315"/>
      <c r="DQZ11" s="315"/>
      <c r="DRA11" s="315"/>
      <c r="DRB11" s="315"/>
      <c r="DRC11" s="315"/>
      <c r="DRD11" s="315"/>
      <c r="DRE11" s="315"/>
      <c r="DRF11" s="315"/>
      <c r="DRG11" s="315"/>
      <c r="DRH11" s="315"/>
      <c r="DRI11" s="315"/>
      <c r="DRJ11" s="315"/>
      <c r="DRK11" s="315"/>
      <c r="DRL11" s="315"/>
      <c r="DRM11" s="315"/>
      <c r="DRN11" s="315"/>
      <c r="DRO11" s="315"/>
      <c r="DRP11" s="315"/>
      <c r="DRQ11" s="315"/>
      <c r="DRR11" s="315"/>
      <c r="DRS11" s="315"/>
      <c r="DRT11" s="315"/>
      <c r="DRU11" s="315"/>
      <c r="DRV11" s="315"/>
      <c r="DRW11" s="315"/>
      <c r="DRX11" s="315"/>
      <c r="DRY11" s="315"/>
      <c r="DRZ11" s="315"/>
      <c r="DSA11" s="315"/>
      <c r="DSB11" s="315"/>
      <c r="DSC11" s="315"/>
      <c r="DSD11" s="315"/>
      <c r="DSE11" s="315"/>
      <c r="DSF11" s="315"/>
      <c r="DSG11" s="315"/>
      <c r="DSH11" s="315"/>
      <c r="DSI11" s="315"/>
      <c r="DSJ11" s="315"/>
      <c r="DSK11" s="315"/>
      <c r="DSL11" s="315"/>
      <c r="DSM11" s="315"/>
      <c r="DSN11" s="315"/>
      <c r="DSO11" s="315"/>
      <c r="DSP11" s="315"/>
      <c r="DSQ11" s="315"/>
      <c r="DSR11" s="315"/>
      <c r="DSS11" s="315"/>
      <c r="DST11" s="315"/>
      <c r="DSU11" s="315"/>
      <c r="DSV11" s="315"/>
      <c r="DSW11" s="315"/>
      <c r="DSX11" s="315"/>
      <c r="DSY11" s="315"/>
      <c r="DSZ11" s="315"/>
      <c r="DTA11" s="315"/>
      <c r="DTB11" s="315"/>
      <c r="DTC11" s="315"/>
      <c r="DTD11" s="315"/>
      <c r="DTE11" s="315"/>
      <c r="DTF11" s="315"/>
      <c r="DTG11" s="315"/>
      <c r="DTH11" s="315"/>
      <c r="DTI11" s="315"/>
      <c r="DTJ11" s="315"/>
      <c r="DTK11" s="315"/>
      <c r="DTL11" s="315"/>
      <c r="DTM11" s="315"/>
      <c r="DTN11" s="315"/>
      <c r="DTO11" s="315"/>
      <c r="DTP11" s="315"/>
      <c r="DTQ11" s="315"/>
      <c r="DTR11" s="315"/>
      <c r="DTS11" s="315"/>
      <c r="DTT11" s="315"/>
      <c r="DTU11" s="315"/>
      <c r="DTV11" s="315"/>
      <c r="DTW11" s="315"/>
      <c r="DTX11" s="315"/>
      <c r="DTY11" s="315"/>
      <c r="DTZ11" s="315"/>
      <c r="DUA11" s="315"/>
      <c r="DUB11" s="315"/>
      <c r="DUC11" s="315"/>
      <c r="DUD11" s="315"/>
      <c r="DUE11" s="315"/>
      <c r="DUF11" s="315"/>
      <c r="DUG11" s="315"/>
      <c r="DUH11" s="315"/>
      <c r="DUI11" s="315"/>
      <c r="DUJ11" s="315"/>
      <c r="DUK11" s="315"/>
      <c r="DUL11" s="315"/>
      <c r="DUM11" s="315"/>
      <c r="DUN11" s="315"/>
      <c r="DUO11" s="315"/>
      <c r="DUP11" s="315"/>
      <c r="DUQ11" s="315"/>
      <c r="DUR11" s="315"/>
      <c r="DUS11" s="315"/>
      <c r="DUT11" s="315"/>
      <c r="DUU11" s="315"/>
      <c r="DUV11" s="315"/>
      <c r="DUW11" s="315"/>
      <c r="DUX11" s="315"/>
      <c r="DUY11" s="315"/>
      <c r="DUZ11" s="315"/>
      <c r="DVA11" s="315"/>
      <c r="DVB11" s="315"/>
      <c r="DVC11" s="315"/>
      <c r="DVD11" s="315"/>
      <c r="DVE11" s="315"/>
      <c r="DVF11" s="315"/>
      <c r="DVG11" s="315"/>
      <c r="DVH11" s="315"/>
      <c r="DVI11" s="315"/>
      <c r="DVJ11" s="315"/>
      <c r="DVK11" s="315"/>
      <c r="DVL11" s="315"/>
      <c r="DVM11" s="315"/>
      <c r="DVN11" s="315"/>
      <c r="DVO11" s="315"/>
      <c r="DVP11" s="315"/>
      <c r="DVQ11" s="315"/>
      <c r="DVR11" s="315"/>
      <c r="DVS11" s="315"/>
      <c r="DVT11" s="315"/>
      <c r="DVU11" s="315"/>
      <c r="DVV11" s="315"/>
      <c r="DVW11" s="315"/>
      <c r="DVX11" s="315"/>
      <c r="DVY11" s="315"/>
      <c r="DVZ11" s="315"/>
      <c r="DWA11" s="315"/>
      <c r="DWB11" s="315"/>
      <c r="DWC11" s="315"/>
      <c r="DWD11" s="315"/>
      <c r="DWE11" s="315"/>
      <c r="DWF11" s="315"/>
      <c r="DWG11" s="315"/>
      <c r="DWH11" s="315"/>
      <c r="DWI11" s="315"/>
      <c r="DWJ11" s="315"/>
      <c r="DWK11" s="315"/>
      <c r="DWL11" s="315"/>
      <c r="DWM11" s="315"/>
      <c r="DWN11" s="315"/>
      <c r="DWO11" s="315"/>
      <c r="DWP11" s="315"/>
      <c r="DWQ11" s="315"/>
      <c r="DWR11" s="315"/>
      <c r="DWS11" s="315"/>
      <c r="DWT11" s="315"/>
      <c r="DWU11" s="315"/>
      <c r="DWV11" s="315"/>
      <c r="DWW11" s="315"/>
      <c r="DWX11" s="315"/>
      <c r="DWY11" s="315"/>
      <c r="DWZ11" s="315"/>
      <c r="DXA11" s="315"/>
      <c r="DXB11" s="315"/>
      <c r="DXC11" s="315"/>
      <c r="DXD11" s="315"/>
      <c r="DXE11" s="315"/>
      <c r="DXF11" s="315"/>
      <c r="DXG11" s="315"/>
      <c r="DXH11" s="315"/>
      <c r="DXI11" s="315"/>
      <c r="DXJ11" s="315"/>
      <c r="DXK11" s="315"/>
      <c r="DXL11" s="315"/>
      <c r="DXM11" s="315"/>
      <c r="DXN11" s="315"/>
      <c r="DXO11" s="315"/>
      <c r="DXP11" s="315"/>
      <c r="DXQ11" s="315"/>
      <c r="DXR11" s="315"/>
      <c r="DXS11" s="315"/>
      <c r="DXT11" s="315"/>
      <c r="DXU11" s="315"/>
      <c r="DXV11" s="315"/>
      <c r="DXW11" s="315"/>
      <c r="DXX11" s="315"/>
      <c r="DXY11" s="315"/>
      <c r="DXZ11" s="315"/>
      <c r="DYA11" s="315"/>
      <c r="DYB11" s="315"/>
      <c r="DYC11" s="315"/>
      <c r="DYD11" s="315"/>
      <c r="DYE11" s="315"/>
      <c r="DYF11" s="315"/>
      <c r="DYG11" s="315"/>
      <c r="DYH11" s="315"/>
      <c r="DYI11" s="315"/>
      <c r="DYJ11" s="315"/>
      <c r="DYK11" s="315"/>
      <c r="DYL11" s="315"/>
      <c r="DYM11" s="315"/>
      <c r="DYN11" s="315"/>
      <c r="DYO11" s="315"/>
      <c r="DYP11" s="315"/>
      <c r="DYQ11" s="315"/>
      <c r="DYR11" s="315"/>
      <c r="DYS11" s="315"/>
      <c r="DYT11" s="315"/>
      <c r="DYU11" s="315"/>
      <c r="DYV11" s="315"/>
      <c r="DYW11" s="315"/>
      <c r="DYX11" s="315"/>
      <c r="DYY11" s="315"/>
      <c r="DYZ11" s="315"/>
      <c r="DZA11" s="315"/>
      <c r="DZB11" s="315"/>
      <c r="DZC11" s="315"/>
      <c r="DZD11" s="315"/>
      <c r="DZE11" s="315"/>
      <c r="DZF11" s="315"/>
      <c r="DZG11" s="315"/>
      <c r="DZH11" s="315"/>
      <c r="DZI11" s="315"/>
      <c r="DZJ11" s="315"/>
      <c r="DZK11" s="315"/>
      <c r="DZL11" s="315"/>
      <c r="DZM11" s="315"/>
      <c r="DZN11" s="315"/>
      <c r="DZO11" s="315"/>
      <c r="DZP11" s="315"/>
      <c r="DZQ11" s="315"/>
      <c r="DZR11" s="315"/>
      <c r="DZS11" s="315"/>
      <c r="DZT11" s="315"/>
      <c r="DZU11" s="315"/>
      <c r="DZV11" s="315"/>
      <c r="DZW11" s="315"/>
      <c r="DZX11" s="315"/>
      <c r="DZY11" s="315"/>
      <c r="DZZ11" s="315"/>
      <c r="EAA11" s="315"/>
      <c r="EAB11" s="315"/>
      <c r="EAC11" s="315"/>
      <c r="EAD11" s="315"/>
      <c r="EAE11" s="315"/>
      <c r="EAF11" s="315"/>
      <c r="EAG11" s="315"/>
      <c r="EAH11" s="315"/>
      <c r="EAI11" s="315"/>
      <c r="EAJ11" s="315"/>
      <c r="EAK11" s="315"/>
      <c r="EAL11" s="315"/>
      <c r="EAM11" s="315"/>
      <c r="EAN11" s="315"/>
      <c r="EAO11" s="315"/>
      <c r="EAP11" s="315"/>
      <c r="EAQ11" s="315"/>
      <c r="EAR11" s="315"/>
      <c r="EAS11" s="315"/>
      <c r="EAT11" s="315"/>
      <c r="EAU11" s="315"/>
      <c r="EAV11" s="315"/>
      <c r="EAW11" s="315"/>
      <c r="EAX11" s="315"/>
      <c r="EAY11" s="315"/>
      <c r="EAZ11" s="315"/>
      <c r="EBA11" s="315"/>
      <c r="EBB11" s="315"/>
      <c r="EBC11" s="315"/>
      <c r="EBD11" s="315"/>
      <c r="EBE11" s="315"/>
      <c r="EBF11" s="315"/>
      <c r="EBG11" s="315"/>
      <c r="EBH11" s="315"/>
      <c r="EBI11" s="315"/>
      <c r="EBJ11" s="315"/>
      <c r="EBK11" s="315"/>
      <c r="EBL11" s="315"/>
      <c r="EBM11" s="315"/>
      <c r="EBN11" s="315"/>
      <c r="EBO11" s="315"/>
      <c r="EBP11" s="315"/>
      <c r="EBQ11" s="315"/>
      <c r="EBR11" s="315"/>
      <c r="EBS11" s="315"/>
      <c r="EBT11" s="315"/>
      <c r="EBU11" s="315"/>
      <c r="EBV11" s="315"/>
      <c r="EBW11" s="315"/>
      <c r="EBX11" s="315"/>
      <c r="EBY11" s="315"/>
      <c r="EBZ11" s="315"/>
      <c r="ECA11" s="315"/>
      <c r="ECB11" s="315"/>
      <c r="ECC11" s="315"/>
      <c r="ECD11" s="315"/>
      <c r="ECE11" s="315"/>
      <c r="ECF11" s="315"/>
      <c r="ECG11" s="315"/>
      <c r="ECH11" s="315"/>
      <c r="ECI11" s="315"/>
      <c r="ECJ11" s="315"/>
      <c r="ECK11" s="315"/>
      <c r="ECL11" s="315"/>
      <c r="ECM11" s="315"/>
      <c r="ECN11" s="315"/>
      <c r="ECO11" s="315"/>
      <c r="ECP11" s="315"/>
      <c r="ECQ11" s="315"/>
      <c r="ECR11" s="315"/>
      <c r="ECS11" s="315"/>
      <c r="ECT11" s="315"/>
      <c r="ECU11" s="315"/>
      <c r="ECV11" s="315"/>
      <c r="ECW11" s="315"/>
      <c r="ECX11" s="315"/>
      <c r="ECY11" s="315"/>
      <c r="ECZ11" s="315"/>
      <c r="EDA11" s="315"/>
      <c r="EDB11" s="315"/>
      <c r="EDC11" s="315"/>
      <c r="EDD11" s="315"/>
      <c r="EDE11" s="315"/>
      <c r="EDF11" s="315"/>
      <c r="EDG11" s="315"/>
      <c r="EDH11" s="315"/>
      <c r="EDI11" s="315"/>
      <c r="EDJ11" s="315"/>
      <c r="EDK11" s="315"/>
      <c r="EDL11" s="315"/>
      <c r="EDM11" s="315"/>
      <c r="EDN11" s="315"/>
      <c r="EDO11" s="315"/>
      <c r="EDP11" s="315"/>
      <c r="EDQ11" s="315"/>
      <c r="EDR11" s="315"/>
      <c r="EDS11" s="315"/>
      <c r="EDT11" s="315"/>
      <c r="EDU11" s="315"/>
      <c r="EDV11" s="315"/>
      <c r="EDW11" s="315"/>
      <c r="EDX11" s="315"/>
      <c r="EDY11" s="315"/>
      <c r="EDZ11" s="315"/>
      <c r="EEA11" s="315"/>
      <c r="EEB11" s="315"/>
      <c r="EEC11" s="315"/>
      <c r="EED11" s="315"/>
      <c r="EEE11" s="315"/>
      <c r="EEF11" s="315"/>
      <c r="EEG11" s="315"/>
      <c r="EEH11" s="315"/>
      <c r="EEI11" s="315"/>
      <c r="EEJ11" s="315"/>
      <c r="EEK11" s="315"/>
      <c r="EEL11" s="315"/>
      <c r="EEM11" s="315"/>
      <c r="EEN11" s="315"/>
      <c r="EEO11" s="315"/>
      <c r="EEP11" s="315"/>
      <c r="EEQ11" s="315"/>
      <c r="EER11" s="315"/>
      <c r="EES11" s="315"/>
      <c r="EET11" s="315"/>
      <c r="EEU11" s="315"/>
      <c r="EEV11" s="315"/>
      <c r="EEW11" s="315"/>
      <c r="EEX11" s="315"/>
      <c r="EEY11" s="315"/>
      <c r="EEZ11" s="315"/>
      <c r="EFA11" s="315"/>
      <c r="EFB11" s="315"/>
      <c r="EFC11" s="315"/>
      <c r="EFD11" s="315"/>
      <c r="EFE11" s="315"/>
      <c r="EFF11" s="315"/>
      <c r="EFG11" s="315"/>
      <c r="EFH11" s="315"/>
      <c r="EFI11" s="315"/>
      <c r="EFJ11" s="315"/>
      <c r="EFK11" s="315"/>
      <c r="EFL11" s="315"/>
      <c r="EFM11" s="315"/>
      <c r="EFN11" s="315"/>
      <c r="EFO11" s="315"/>
      <c r="EFP11" s="315"/>
      <c r="EFQ11" s="315"/>
      <c r="EFR11" s="315"/>
      <c r="EFS11" s="315"/>
      <c r="EFT11" s="315"/>
      <c r="EFU11" s="315"/>
      <c r="EFV11" s="315"/>
      <c r="EFW11" s="315"/>
      <c r="EFX11" s="315"/>
      <c r="EFY11" s="315"/>
      <c r="EFZ11" s="315"/>
      <c r="EGA11" s="315"/>
      <c r="EGB11" s="315"/>
      <c r="EGC11" s="315"/>
      <c r="EGD11" s="315"/>
      <c r="EGE11" s="315"/>
      <c r="EGF11" s="315"/>
      <c r="EGG11" s="315"/>
      <c r="EGH11" s="315"/>
      <c r="EGI11" s="315"/>
      <c r="EGJ11" s="315"/>
      <c r="EGK11" s="315"/>
      <c r="EGL11" s="315"/>
      <c r="EGM11" s="315"/>
      <c r="EGN11" s="315"/>
      <c r="EGO11" s="315"/>
      <c r="EGP11" s="315"/>
      <c r="EGQ11" s="315"/>
      <c r="EGR11" s="315"/>
      <c r="EGS11" s="315"/>
      <c r="EGT11" s="315"/>
      <c r="EGU11" s="315"/>
      <c r="EGV11" s="315"/>
      <c r="EGW11" s="315"/>
      <c r="EGX11" s="315"/>
      <c r="EGY11" s="315"/>
      <c r="EGZ11" s="315"/>
      <c r="EHA11" s="315"/>
      <c r="EHB11" s="315"/>
      <c r="EHC11" s="315"/>
      <c r="EHD11" s="315"/>
      <c r="EHE11" s="315"/>
      <c r="EHF11" s="315"/>
      <c r="EHG11" s="315"/>
      <c r="EHH11" s="315"/>
      <c r="EHI11" s="315"/>
      <c r="EHJ11" s="315"/>
      <c r="EHK11" s="315"/>
      <c r="EHL11" s="315"/>
      <c r="EHM11" s="315"/>
      <c r="EHN11" s="315"/>
      <c r="EHO11" s="315"/>
      <c r="EHP11" s="315"/>
      <c r="EHQ11" s="315"/>
      <c r="EHR11" s="315"/>
      <c r="EHS11" s="315"/>
      <c r="EHT11" s="315"/>
      <c r="EHU11" s="315"/>
      <c r="EHV11" s="315"/>
      <c r="EHW11" s="315"/>
      <c r="EHX11" s="315"/>
      <c r="EHY11" s="315"/>
      <c r="EHZ11" s="315"/>
      <c r="EIA11" s="315"/>
      <c r="EIB11" s="315"/>
      <c r="EIC11" s="315"/>
      <c r="EID11" s="315"/>
      <c r="EIE11" s="315"/>
      <c r="EIF11" s="315"/>
      <c r="EIG11" s="315"/>
      <c r="EIH11" s="315"/>
      <c r="EII11" s="315"/>
      <c r="EIJ11" s="315"/>
      <c r="EIK11" s="315"/>
      <c r="EIL11" s="315"/>
      <c r="EIM11" s="315"/>
      <c r="EIN11" s="315"/>
      <c r="EIO11" s="315"/>
      <c r="EIP11" s="315"/>
      <c r="EIQ11" s="315"/>
      <c r="EIR11" s="315"/>
      <c r="EIS11" s="315"/>
      <c r="EIT11" s="315"/>
      <c r="EIU11" s="315"/>
      <c r="EIV11" s="315"/>
      <c r="EIW11" s="315"/>
      <c r="EIX11" s="315"/>
      <c r="EIY11" s="315"/>
      <c r="EIZ11" s="315"/>
      <c r="EJA11" s="315"/>
      <c r="EJB11" s="315"/>
      <c r="EJC11" s="315"/>
      <c r="EJD11" s="315"/>
      <c r="EJE11" s="315"/>
      <c r="EJF11" s="315"/>
      <c r="EJG11" s="315"/>
      <c r="EJH11" s="315"/>
      <c r="EJI11" s="315"/>
      <c r="EJJ11" s="315"/>
      <c r="EJK11" s="315"/>
      <c r="EJL11" s="315"/>
      <c r="EJM11" s="315"/>
      <c r="EJN11" s="315"/>
      <c r="EJO11" s="315"/>
      <c r="EJP11" s="315"/>
      <c r="EJQ11" s="315"/>
      <c r="EJR11" s="315"/>
      <c r="EJS11" s="315"/>
      <c r="EJT11" s="315"/>
      <c r="EJU11" s="315"/>
      <c r="EJV11" s="315"/>
      <c r="EJW11" s="315"/>
      <c r="EJX11" s="315"/>
      <c r="EJY11" s="315"/>
      <c r="EJZ11" s="315"/>
      <c r="EKA11" s="315"/>
      <c r="EKB11" s="315"/>
      <c r="EKC11" s="315"/>
      <c r="EKD11" s="315"/>
      <c r="EKE11" s="315"/>
      <c r="EKF11" s="315"/>
      <c r="EKG11" s="315"/>
      <c r="EKH11" s="315"/>
      <c r="EKI11" s="315"/>
      <c r="EKJ11" s="315"/>
      <c r="EKK11" s="315"/>
      <c r="EKL11" s="315"/>
      <c r="EKM11" s="315"/>
      <c r="EKN11" s="315"/>
      <c r="EKO11" s="315"/>
      <c r="EKP11" s="315"/>
      <c r="EKQ11" s="315"/>
      <c r="EKR11" s="315"/>
      <c r="EKS11" s="315"/>
      <c r="EKT11" s="315"/>
      <c r="EKU11" s="315"/>
      <c r="EKV11" s="315"/>
      <c r="EKW11" s="315"/>
      <c r="EKX11" s="315"/>
      <c r="EKY11" s="315"/>
      <c r="EKZ11" s="315"/>
      <c r="ELA11" s="315"/>
      <c r="ELB11" s="315"/>
      <c r="ELC11" s="315"/>
      <c r="ELD11" s="315"/>
      <c r="ELE11" s="315"/>
      <c r="ELF11" s="315"/>
      <c r="ELG11" s="315"/>
      <c r="ELH11" s="315"/>
      <c r="ELI11" s="315"/>
      <c r="ELJ11" s="315"/>
      <c r="ELK11" s="315"/>
      <c r="ELL11" s="315"/>
      <c r="ELM11" s="315"/>
      <c r="ELN11" s="315"/>
      <c r="ELO11" s="315"/>
      <c r="ELP11" s="315"/>
      <c r="ELQ11" s="315"/>
      <c r="ELR11" s="315"/>
      <c r="ELS11" s="315"/>
      <c r="ELT11" s="315"/>
      <c r="ELU11" s="315"/>
      <c r="ELV11" s="315"/>
      <c r="ELW11" s="315"/>
      <c r="ELX11" s="315"/>
      <c r="ELY11" s="315"/>
      <c r="ELZ11" s="315"/>
      <c r="EMA11" s="315"/>
      <c r="EMB11" s="315"/>
      <c r="EMC11" s="315"/>
      <c r="EMD11" s="315"/>
      <c r="EME11" s="315"/>
      <c r="EMF11" s="315"/>
      <c r="EMG11" s="315"/>
      <c r="EMH11" s="315"/>
      <c r="EMI11" s="315"/>
      <c r="EMJ11" s="315"/>
      <c r="EMK11" s="315"/>
      <c r="EML11" s="315"/>
      <c r="EMM11" s="315"/>
      <c r="EMN11" s="315"/>
      <c r="EMO11" s="315"/>
      <c r="EMP11" s="315"/>
      <c r="EMQ11" s="315"/>
      <c r="EMR11" s="315"/>
      <c r="EMS11" s="315"/>
      <c r="EMT11" s="315"/>
      <c r="EMU11" s="315"/>
      <c r="EMV11" s="315"/>
      <c r="EMW11" s="315"/>
      <c r="EMX11" s="315"/>
      <c r="EMY11" s="315"/>
      <c r="EMZ11" s="315"/>
      <c r="ENA11" s="315"/>
      <c r="ENB11" s="315"/>
      <c r="ENC11" s="315"/>
      <c r="END11" s="315"/>
      <c r="ENE11" s="315"/>
      <c r="ENF11" s="315"/>
      <c r="ENG11" s="315"/>
      <c r="ENH11" s="315"/>
      <c r="ENI11" s="315"/>
      <c r="ENJ11" s="315"/>
      <c r="ENK11" s="315"/>
      <c r="ENL11" s="315"/>
      <c r="ENM11" s="315"/>
      <c r="ENN11" s="315"/>
      <c r="ENO11" s="315"/>
      <c r="ENP11" s="315"/>
      <c r="ENQ11" s="315"/>
      <c r="ENR11" s="315"/>
      <c r="ENS11" s="315"/>
      <c r="ENT11" s="315"/>
      <c r="ENU11" s="315"/>
      <c r="ENV11" s="315"/>
      <c r="ENW11" s="315"/>
      <c r="ENX11" s="315"/>
      <c r="ENY11" s="315"/>
      <c r="ENZ11" s="315"/>
      <c r="EOA11" s="315"/>
      <c r="EOB11" s="315"/>
      <c r="EOC11" s="315"/>
      <c r="EOD11" s="315"/>
      <c r="EOE11" s="315"/>
      <c r="EOF11" s="315"/>
      <c r="EOG11" s="315"/>
      <c r="EOH11" s="315"/>
      <c r="EOI11" s="315"/>
      <c r="EOJ11" s="315"/>
      <c r="EOK11" s="315"/>
      <c r="EOL11" s="315"/>
      <c r="EOM11" s="315"/>
      <c r="EON11" s="315"/>
      <c r="EOO11" s="315"/>
      <c r="EOP11" s="315"/>
      <c r="EOQ11" s="315"/>
      <c r="EOR11" s="315"/>
      <c r="EOS11" s="315"/>
      <c r="EOT11" s="315"/>
      <c r="EOU11" s="315"/>
      <c r="EOV11" s="315"/>
      <c r="EOW11" s="315"/>
      <c r="EOX11" s="315"/>
      <c r="EOY11" s="315"/>
      <c r="EOZ11" s="315"/>
      <c r="EPA11" s="315"/>
      <c r="EPB11" s="315"/>
      <c r="EPC11" s="315"/>
      <c r="EPD11" s="315"/>
      <c r="EPE11" s="315"/>
      <c r="EPF11" s="315"/>
      <c r="EPG11" s="315"/>
      <c r="EPH11" s="315"/>
      <c r="EPI11" s="315"/>
      <c r="EPJ11" s="315"/>
      <c r="EPK11" s="315"/>
      <c r="EPL11" s="315"/>
      <c r="EPM11" s="315"/>
      <c r="EPN11" s="315"/>
      <c r="EPO11" s="315"/>
      <c r="EPP11" s="315"/>
      <c r="EPQ11" s="315"/>
      <c r="EPR11" s="315"/>
      <c r="EPS11" s="315"/>
      <c r="EPT11" s="315"/>
      <c r="EPU11" s="315"/>
      <c r="EPV11" s="315"/>
      <c r="EPW11" s="315"/>
      <c r="EPX11" s="315"/>
      <c r="EPY11" s="315"/>
      <c r="EPZ11" s="315"/>
      <c r="EQA11" s="315"/>
      <c r="EQB11" s="315"/>
      <c r="EQC11" s="315"/>
      <c r="EQD11" s="315"/>
      <c r="EQE11" s="315"/>
      <c r="EQF11" s="315"/>
      <c r="EQG11" s="315"/>
      <c r="EQH11" s="315"/>
      <c r="EQI11" s="315"/>
      <c r="EQJ11" s="315"/>
      <c r="EQK11" s="315"/>
      <c r="EQL11" s="315"/>
      <c r="EQM11" s="315"/>
      <c r="EQN11" s="315"/>
      <c r="EQO11" s="315"/>
      <c r="EQP11" s="315"/>
      <c r="EQQ11" s="315"/>
      <c r="EQR11" s="315"/>
      <c r="EQS11" s="315"/>
      <c r="EQT11" s="315"/>
      <c r="EQU11" s="315"/>
      <c r="EQV11" s="315"/>
      <c r="EQW11" s="315"/>
      <c r="EQX11" s="315"/>
      <c r="EQY11" s="315"/>
      <c r="EQZ11" s="315"/>
      <c r="ERA11" s="315"/>
      <c r="ERB11" s="315"/>
      <c r="ERC11" s="315"/>
      <c r="ERD11" s="315"/>
      <c r="ERE11" s="315"/>
      <c r="ERF11" s="315"/>
      <c r="ERG11" s="315"/>
      <c r="ERH11" s="315"/>
      <c r="ERI11" s="315"/>
      <c r="ERJ11" s="315"/>
      <c r="ERK11" s="315"/>
      <c r="ERL11" s="315"/>
      <c r="ERM11" s="315"/>
      <c r="ERN11" s="315"/>
      <c r="ERO11" s="315"/>
      <c r="ERP11" s="315"/>
      <c r="ERQ11" s="315"/>
      <c r="ERR11" s="315"/>
      <c r="ERS11" s="315"/>
      <c r="ERT11" s="315"/>
      <c r="ERU11" s="315"/>
      <c r="ERV11" s="315"/>
      <c r="ERW11" s="315"/>
      <c r="ERX11" s="315"/>
      <c r="ERY11" s="315"/>
      <c r="ERZ11" s="315"/>
      <c r="ESA11" s="315"/>
      <c r="ESB11" s="315"/>
      <c r="ESC11" s="315"/>
      <c r="ESD11" s="315"/>
      <c r="ESE11" s="315"/>
      <c r="ESF11" s="315"/>
      <c r="ESG11" s="315"/>
      <c r="ESH11" s="315"/>
      <c r="ESI11" s="315"/>
      <c r="ESJ11" s="315"/>
      <c r="ESK11" s="315"/>
      <c r="ESL11" s="315"/>
      <c r="ESM11" s="315"/>
      <c r="ESN11" s="315"/>
      <c r="ESO11" s="315"/>
      <c r="ESP11" s="315"/>
      <c r="ESQ11" s="315"/>
      <c r="ESR11" s="315"/>
      <c r="ESS11" s="315"/>
      <c r="EST11" s="315"/>
      <c r="ESU11" s="315"/>
      <c r="ESV11" s="315"/>
      <c r="ESW11" s="315"/>
      <c r="ESX11" s="315"/>
      <c r="ESY11" s="315"/>
      <c r="ESZ11" s="315"/>
      <c r="ETA11" s="315"/>
      <c r="ETB11" s="315"/>
      <c r="ETC11" s="315"/>
      <c r="ETD11" s="315"/>
      <c r="ETE11" s="315"/>
      <c r="ETF11" s="315"/>
      <c r="ETG11" s="315"/>
      <c r="ETH11" s="315"/>
      <c r="ETI11" s="315"/>
      <c r="ETJ11" s="315"/>
      <c r="ETK11" s="315"/>
      <c r="ETL11" s="315"/>
      <c r="ETM11" s="315"/>
      <c r="ETN11" s="315"/>
      <c r="ETO11" s="315"/>
      <c r="ETP11" s="315"/>
      <c r="ETQ11" s="315"/>
      <c r="ETR11" s="315"/>
      <c r="ETS11" s="315"/>
      <c r="ETT11" s="315"/>
      <c r="ETU11" s="315"/>
      <c r="ETV11" s="315"/>
      <c r="ETW11" s="315"/>
      <c r="ETX11" s="315"/>
      <c r="ETY11" s="315"/>
      <c r="ETZ11" s="315"/>
      <c r="EUA11" s="315"/>
      <c r="EUB11" s="315"/>
      <c r="EUC11" s="315"/>
      <c r="EUD11" s="315"/>
      <c r="EUE11" s="315"/>
      <c r="EUF11" s="315"/>
      <c r="EUG11" s="315"/>
      <c r="EUH11" s="315"/>
      <c r="EUI11" s="315"/>
      <c r="EUJ11" s="315"/>
      <c r="EUK11" s="315"/>
      <c r="EUL11" s="315"/>
      <c r="EUM11" s="315"/>
      <c r="EUN11" s="315"/>
      <c r="EUO11" s="315"/>
      <c r="EUP11" s="315"/>
      <c r="EUQ11" s="315"/>
      <c r="EUR11" s="315"/>
      <c r="EUS11" s="315"/>
      <c r="EUT11" s="315"/>
      <c r="EUU11" s="315"/>
      <c r="EUV11" s="315"/>
      <c r="EUW11" s="315"/>
      <c r="EUX11" s="315"/>
      <c r="EUY11" s="315"/>
      <c r="EUZ11" s="315"/>
      <c r="EVA11" s="315"/>
      <c r="EVB11" s="315"/>
      <c r="EVC11" s="315"/>
      <c r="EVD11" s="315"/>
      <c r="EVE11" s="315"/>
      <c r="EVF11" s="315"/>
      <c r="EVG11" s="315"/>
      <c r="EVH11" s="315"/>
      <c r="EVI11" s="315"/>
      <c r="EVJ11" s="315"/>
      <c r="EVK11" s="315"/>
      <c r="EVL11" s="315"/>
      <c r="EVM11" s="315"/>
      <c r="EVN11" s="315"/>
      <c r="EVO11" s="315"/>
      <c r="EVP11" s="315"/>
      <c r="EVQ11" s="315"/>
      <c r="EVR11" s="315"/>
      <c r="EVS11" s="315"/>
      <c r="EVT11" s="315"/>
      <c r="EVU11" s="315"/>
      <c r="EVV11" s="315"/>
      <c r="EVW11" s="315"/>
      <c r="EVX11" s="315"/>
      <c r="EVY11" s="315"/>
      <c r="EVZ11" s="315"/>
      <c r="EWA11" s="315"/>
      <c r="EWB11" s="315"/>
      <c r="EWC11" s="315"/>
      <c r="EWD11" s="315"/>
      <c r="EWE11" s="315"/>
      <c r="EWF11" s="315"/>
      <c r="EWG11" s="315"/>
      <c r="EWH11" s="315"/>
      <c r="EWI11" s="315"/>
      <c r="EWJ11" s="315"/>
      <c r="EWK11" s="315"/>
      <c r="EWL11" s="315"/>
      <c r="EWM11" s="315"/>
      <c r="EWN11" s="315"/>
      <c r="EWO11" s="315"/>
      <c r="EWP11" s="315"/>
      <c r="EWQ11" s="315"/>
      <c r="EWR11" s="315"/>
      <c r="EWS11" s="315"/>
      <c r="EWT11" s="315"/>
      <c r="EWU11" s="315"/>
      <c r="EWV11" s="315"/>
      <c r="EWW11" s="315"/>
      <c r="EWX11" s="315"/>
      <c r="EWY11" s="315"/>
      <c r="EWZ11" s="315"/>
      <c r="EXA11" s="315"/>
      <c r="EXB11" s="315"/>
      <c r="EXC11" s="315"/>
      <c r="EXD11" s="315"/>
      <c r="EXE11" s="315"/>
      <c r="EXF11" s="315"/>
      <c r="EXG11" s="315"/>
      <c r="EXH11" s="315"/>
      <c r="EXI11" s="315"/>
      <c r="EXJ11" s="315"/>
      <c r="EXK11" s="315"/>
      <c r="EXL11" s="315"/>
      <c r="EXM11" s="315"/>
      <c r="EXN11" s="315"/>
      <c r="EXO11" s="315"/>
      <c r="EXP11" s="315"/>
      <c r="EXQ11" s="315"/>
      <c r="EXR11" s="315"/>
      <c r="EXS11" s="315"/>
      <c r="EXT11" s="315"/>
      <c r="EXU11" s="315"/>
      <c r="EXV11" s="315"/>
      <c r="EXW11" s="315"/>
      <c r="EXX11" s="315"/>
      <c r="EXY11" s="315"/>
      <c r="EXZ11" s="315"/>
      <c r="EYA11" s="315"/>
      <c r="EYB11" s="315"/>
      <c r="EYC11" s="315"/>
      <c r="EYD11" s="315"/>
      <c r="EYE11" s="315"/>
      <c r="EYF11" s="315"/>
      <c r="EYG11" s="315"/>
      <c r="EYH11" s="315"/>
      <c r="EYI11" s="315"/>
      <c r="EYJ11" s="315"/>
      <c r="EYK11" s="315"/>
      <c r="EYL11" s="315"/>
      <c r="EYM11" s="315"/>
      <c r="EYN11" s="315"/>
      <c r="EYO11" s="315"/>
      <c r="EYP11" s="315"/>
      <c r="EYQ11" s="315"/>
      <c r="EYR11" s="315"/>
      <c r="EYS11" s="315"/>
      <c r="EYT11" s="315"/>
      <c r="EYU11" s="315"/>
      <c r="EYV11" s="315"/>
      <c r="EYW11" s="315"/>
      <c r="EYX11" s="315"/>
      <c r="EYY11" s="315"/>
      <c r="EYZ11" s="315"/>
      <c r="EZA11" s="315"/>
      <c r="EZB11" s="315"/>
      <c r="EZC11" s="315"/>
      <c r="EZD11" s="315"/>
      <c r="EZE11" s="315"/>
      <c r="EZF11" s="315"/>
      <c r="EZG11" s="315"/>
      <c r="EZH11" s="315"/>
      <c r="EZI11" s="315"/>
      <c r="EZJ11" s="315"/>
      <c r="EZK11" s="315"/>
      <c r="EZL11" s="315"/>
      <c r="EZM11" s="315"/>
      <c r="EZN11" s="315"/>
      <c r="EZO11" s="315"/>
      <c r="EZP11" s="315"/>
      <c r="EZQ11" s="315"/>
      <c r="EZR11" s="315"/>
      <c r="EZS11" s="315"/>
      <c r="EZT11" s="315"/>
      <c r="EZU11" s="315"/>
      <c r="EZV11" s="315"/>
      <c r="EZW11" s="315"/>
      <c r="EZX11" s="315"/>
      <c r="EZY11" s="315"/>
      <c r="EZZ11" s="315"/>
      <c r="FAA11" s="315"/>
      <c r="FAB11" s="315"/>
      <c r="FAC11" s="315"/>
      <c r="FAD11" s="315"/>
      <c r="FAE11" s="315"/>
      <c r="FAF11" s="315"/>
      <c r="FAG11" s="315"/>
      <c r="FAH11" s="315"/>
      <c r="FAI11" s="315"/>
      <c r="FAJ11" s="315"/>
      <c r="FAK11" s="315"/>
      <c r="FAL11" s="315"/>
      <c r="FAM11" s="315"/>
      <c r="FAN11" s="315"/>
      <c r="FAO11" s="315"/>
      <c r="FAP11" s="315"/>
      <c r="FAQ11" s="315"/>
      <c r="FAR11" s="315"/>
      <c r="FAS11" s="315"/>
      <c r="FAT11" s="315"/>
      <c r="FAU11" s="315"/>
      <c r="FAV11" s="315"/>
      <c r="FAW11" s="315"/>
      <c r="FAX11" s="315"/>
      <c r="FAY11" s="315"/>
      <c r="FAZ11" s="315"/>
      <c r="FBA11" s="315"/>
      <c r="FBB11" s="315"/>
      <c r="FBC11" s="315"/>
      <c r="FBD11" s="315"/>
      <c r="FBE11" s="315"/>
      <c r="FBF11" s="315"/>
      <c r="FBG11" s="315"/>
      <c r="FBH11" s="315"/>
      <c r="FBI11" s="315"/>
      <c r="FBJ11" s="315"/>
      <c r="FBK11" s="315"/>
      <c r="FBL11" s="315"/>
      <c r="FBM11" s="315"/>
      <c r="FBN11" s="315"/>
      <c r="FBO11" s="315"/>
      <c r="FBP11" s="315"/>
      <c r="FBQ11" s="315"/>
      <c r="FBR11" s="315"/>
      <c r="FBS11" s="315"/>
      <c r="FBT11" s="315"/>
      <c r="FBU11" s="315"/>
      <c r="FBV11" s="315"/>
      <c r="FBW11" s="315"/>
      <c r="FBX11" s="315"/>
      <c r="FBY11" s="315"/>
      <c r="FBZ11" s="315"/>
      <c r="FCA11" s="315"/>
      <c r="FCB11" s="315"/>
      <c r="FCC11" s="315"/>
      <c r="FCD11" s="315"/>
      <c r="FCE11" s="315"/>
      <c r="FCF11" s="315"/>
      <c r="FCG11" s="315"/>
      <c r="FCH11" s="315"/>
      <c r="FCI11" s="315"/>
      <c r="FCJ11" s="315"/>
      <c r="FCK11" s="315"/>
      <c r="FCL11" s="315"/>
      <c r="FCM11" s="315"/>
      <c r="FCN11" s="315"/>
      <c r="FCO11" s="315"/>
      <c r="FCP11" s="315"/>
      <c r="FCQ11" s="315"/>
      <c r="FCR11" s="315"/>
      <c r="FCS11" s="315"/>
      <c r="FCT11" s="315"/>
      <c r="FCU11" s="315"/>
      <c r="FCV11" s="315"/>
      <c r="FCW11" s="315"/>
      <c r="FCX11" s="315"/>
      <c r="FCY11" s="315"/>
      <c r="FCZ11" s="315"/>
      <c r="FDA11" s="315"/>
      <c r="FDB11" s="315"/>
      <c r="FDC11" s="315"/>
      <c r="FDD11" s="315"/>
      <c r="FDE11" s="315"/>
      <c r="FDF11" s="315"/>
      <c r="FDG11" s="315"/>
      <c r="FDH11" s="315"/>
      <c r="FDI11" s="315"/>
      <c r="FDJ11" s="315"/>
      <c r="FDK11" s="315"/>
      <c r="FDL11" s="315"/>
      <c r="FDM11" s="315"/>
      <c r="FDN11" s="315"/>
      <c r="FDO11" s="315"/>
      <c r="FDP11" s="315"/>
      <c r="FDQ11" s="315"/>
      <c r="FDR11" s="315"/>
      <c r="FDS11" s="315"/>
      <c r="FDT11" s="315"/>
      <c r="FDU11" s="315"/>
      <c r="FDV11" s="315"/>
      <c r="FDW11" s="315"/>
      <c r="FDX11" s="315"/>
      <c r="FDY11" s="315"/>
      <c r="FDZ11" s="315"/>
      <c r="FEA11" s="315"/>
      <c r="FEB11" s="315"/>
      <c r="FEC11" s="315"/>
      <c r="FED11" s="315"/>
      <c r="FEE11" s="315"/>
      <c r="FEF11" s="315"/>
      <c r="FEG11" s="315"/>
      <c r="FEH11" s="315"/>
      <c r="FEI11" s="315"/>
      <c r="FEJ11" s="315"/>
      <c r="FEK11" s="315"/>
      <c r="FEL11" s="315"/>
      <c r="FEM11" s="315"/>
      <c r="FEN11" s="315"/>
      <c r="FEO11" s="315"/>
      <c r="FEP11" s="315"/>
      <c r="FEQ11" s="315"/>
      <c r="FER11" s="315"/>
      <c r="FES11" s="315"/>
      <c r="FET11" s="315"/>
      <c r="FEU11" s="315"/>
      <c r="FEV11" s="315"/>
      <c r="FEW11" s="315"/>
      <c r="FEX11" s="315"/>
      <c r="FEY11" s="315"/>
      <c r="FEZ11" s="315"/>
      <c r="FFA11" s="315"/>
      <c r="FFB11" s="315"/>
      <c r="FFC11" s="315"/>
      <c r="FFD11" s="315"/>
      <c r="FFE11" s="315"/>
      <c r="FFF11" s="315"/>
      <c r="FFG11" s="315"/>
      <c r="FFH11" s="315"/>
      <c r="FFI11" s="315"/>
      <c r="FFJ11" s="315"/>
      <c r="FFK11" s="315"/>
      <c r="FFL11" s="315"/>
      <c r="FFM11" s="315"/>
      <c r="FFN11" s="315"/>
      <c r="FFO11" s="315"/>
      <c r="FFP11" s="315"/>
      <c r="FFQ11" s="315"/>
      <c r="FFR11" s="315"/>
      <c r="FFS11" s="315"/>
      <c r="FFT11" s="315"/>
      <c r="FFU11" s="315"/>
      <c r="FFV11" s="315"/>
      <c r="FFW11" s="315"/>
      <c r="FFX11" s="315"/>
      <c r="FFY11" s="315"/>
      <c r="FFZ11" s="315"/>
      <c r="FGA11" s="315"/>
      <c r="FGB11" s="315"/>
      <c r="FGC11" s="315"/>
      <c r="FGD11" s="315"/>
      <c r="FGE11" s="315"/>
      <c r="FGF11" s="315"/>
      <c r="FGG11" s="315"/>
      <c r="FGH11" s="315"/>
      <c r="FGI11" s="315"/>
      <c r="FGJ11" s="315"/>
      <c r="FGK11" s="315"/>
      <c r="FGL11" s="315"/>
      <c r="FGM11" s="315"/>
      <c r="FGN11" s="315"/>
      <c r="FGO11" s="315"/>
      <c r="FGP11" s="315"/>
      <c r="FGQ11" s="315"/>
      <c r="FGR11" s="315"/>
      <c r="FGS11" s="315"/>
      <c r="FGT11" s="315"/>
      <c r="FGU11" s="315"/>
      <c r="FGV11" s="315"/>
      <c r="FGW11" s="315"/>
      <c r="FGX11" s="315"/>
      <c r="FGY11" s="315"/>
      <c r="FGZ11" s="315"/>
      <c r="FHA11" s="315"/>
      <c r="FHB11" s="315"/>
      <c r="FHC11" s="315"/>
      <c r="FHD11" s="315"/>
      <c r="FHE11" s="315"/>
      <c r="FHF11" s="315"/>
      <c r="FHG11" s="315"/>
      <c r="FHH11" s="315"/>
      <c r="FHI11" s="315"/>
      <c r="FHJ11" s="315"/>
      <c r="FHK11" s="315"/>
      <c r="FHL11" s="315"/>
      <c r="FHM11" s="315"/>
      <c r="FHN11" s="315"/>
      <c r="FHO11" s="315"/>
      <c r="FHP11" s="315"/>
      <c r="FHQ11" s="315"/>
      <c r="FHR11" s="315"/>
      <c r="FHS11" s="315"/>
      <c r="FHT11" s="315"/>
      <c r="FHU11" s="315"/>
      <c r="FHV11" s="315"/>
      <c r="FHW11" s="315"/>
      <c r="FHX11" s="315"/>
      <c r="FHY11" s="315"/>
      <c r="FHZ11" s="315"/>
      <c r="FIA11" s="315"/>
      <c r="FIB11" s="315"/>
      <c r="FIC11" s="315"/>
      <c r="FID11" s="315"/>
      <c r="FIE11" s="315"/>
      <c r="FIF11" s="315"/>
      <c r="FIG11" s="315"/>
      <c r="FIH11" s="315"/>
      <c r="FII11" s="315"/>
      <c r="FIJ11" s="315"/>
      <c r="FIK11" s="315"/>
      <c r="FIL11" s="315"/>
      <c r="FIM11" s="315"/>
      <c r="FIN11" s="315"/>
      <c r="FIO11" s="315"/>
      <c r="FIP11" s="315"/>
      <c r="FIQ11" s="315"/>
      <c r="FIR11" s="315"/>
      <c r="FIS11" s="315"/>
      <c r="FIT11" s="315"/>
      <c r="FIU11" s="315"/>
      <c r="FIV11" s="315"/>
      <c r="FIW11" s="315"/>
      <c r="FIX11" s="315"/>
      <c r="FIY11" s="315"/>
      <c r="FIZ11" s="315"/>
      <c r="FJA11" s="315"/>
      <c r="FJB11" s="315"/>
      <c r="FJC11" s="315"/>
      <c r="FJD11" s="315"/>
      <c r="FJE11" s="315"/>
      <c r="FJF11" s="315"/>
      <c r="FJG11" s="315"/>
      <c r="FJH11" s="315"/>
      <c r="FJI11" s="315"/>
      <c r="FJJ11" s="315"/>
      <c r="FJK11" s="315"/>
      <c r="FJL11" s="315"/>
      <c r="FJM11" s="315"/>
      <c r="FJN11" s="315"/>
      <c r="FJO11" s="315"/>
      <c r="FJP11" s="315"/>
      <c r="FJQ11" s="315"/>
      <c r="FJR11" s="315"/>
      <c r="FJS11" s="315"/>
      <c r="FJT11" s="315"/>
      <c r="FJU11" s="315"/>
      <c r="FJV11" s="315"/>
      <c r="FJW11" s="315"/>
      <c r="FJX11" s="315"/>
      <c r="FJY11" s="315"/>
      <c r="FJZ11" s="315"/>
      <c r="FKA11" s="315"/>
      <c r="FKB11" s="315"/>
      <c r="FKC11" s="315"/>
      <c r="FKD11" s="315"/>
      <c r="FKE11" s="315"/>
      <c r="FKF11" s="315"/>
      <c r="FKG11" s="315"/>
      <c r="FKH11" s="315"/>
      <c r="FKI11" s="315"/>
      <c r="FKJ11" s="315"/>
      <c r="FKK11" s="315"/>
      <c r="FKL11" s="315"/>
      <c r="FKM11" s="315"/>
      <c r="FKN11" s="315"/>
      <c r="FKO11" s="315"/>
      <c r="FKP11" s="315"/>
      <c r="FKQ11" s="315"/>
      <c r="FKR11" s="315"/>
      <c r="FKS11" s="315"/>
      <c r="FKT11" s="315"/>
      <c r="FKU11" s="315"/>
      <c r="FKV11" s="315"/>
      <c r="FKW11" s="315"/>
      <c r="FKX11" s="315"/>
      <c r="FKY11" s="315"/>
      <c r="FKZ11" s="315"/>
      <c r="FLA11" s="315"/>
      <c r="FLB11" s="315"/>
      <c r="FLC11" s="315"/>
      <c r="FLD11" s="315"/>
      <c r="FLE11" s="315"/>
      <c r="FLF11" s="315"/>
      <c r="FLG11" s="315"/>
      <c r="FLH11" s="315"/>
      <c r="FLI11" s="315"/>
      <c r="FLJ11" s="315"/>
      <c r="FLK11" s="315"/>
      <c r="FLL11" s="315"/>
      <c r="FLM11" s="315"/>
      <c r="FLN11" s="315"/>
      <c r="FLO11" s="315"/>
      <c r="FLP11" s="315"/>
      <c r="FLQ11" s="315"/>
      <c r="FLR11" s="315"/>
      <c r="FLS11" s="315"/>
      <c r="FLT11" s="315"/>
      <c r="FLU11" s="315"/>
      <c r="FLV11" s="315"/>
      <c r="FLW11" s="315"/>
      <c r="FLX11" s="315"/>
      <c r="FLY11" s="315"/>
      <c r="FLZ11" s="315"/>
      <c r="FMA11" s="315"/>
      <c r="FMB11" s="315"/>
      <c r="FMC11" s="315"/>
      <c r="FMD11" s="315"/>
      <c r="FME11" s="315"/>
      <c r="FMF11" s="315"/>
      <c r="FMG11" s="315"/>
      <c r="FMH11" s="315"/>
      <c r="FMI11" s="315"/>
      <c r="FMJ11" s="315"/>
      <c r="FMK11" s="315"/>
      <c r="FML11" s="315"/>
      <c r="FMM11" s="315"/>
      <c r="FMN11" s="315"/>
      <c r="FMO11" s="315"/>
      <c r="FMP11" s="315"/>
      <c r="FMQ11" s="315"/>
      <c r="FMR11" s="315"/>
      <c r="FMS11" s="315"/>
      <c r="FMT11" s="315"/>
      <c r="FMU11" s="315"/>
      <c r="FMV11" s="315"/>
      <c r="FMW11" s="315"/>
      <c r="FMX11" s="315"/>
      <c r="FMY11" s="315"/>
      <c r="FMZ11" s="315"/>
      <c r="FNA11" s="315"/>
      <c r="FNB11" s="315"/>
      <c r="FNC11" s="315"/>
      <c r="FND11" s="315"/>
      <c r="FNE11" s="315"/>
      <c r="FNF11" s="315"/>
      <c r="FNG11" s="315"/>
      <c r="FNH11" s="315"/>
      <c r="FNI11" s="315"/>
      <c r="FNJ11" s="315"/>
      <c r="FNK11" s="315"/>
      <c r="FNL11" s="315"/>
      <c r="FNM11" s="315"/>
      <c r="FNN11" s="315"/>
      <c r="FNO11" s="315"/>
      <c r="FNP11" s="315"/>
      <c r="FNQ11" s="315"/>
      <c r="FNR11" s="315"/>
      <c r="FNS11" s="315"/>
      <c r="FNT11" s="315"/>
      <c r="FNU11" s="315"/>
      <c r="FNV11" s="315"/>
      <c r="FNW11" s="315"/>
      <c r="FNX11" s="315"/>
      <c r="FNY11" s="315"/>
      <c r="FNZ11" s="315"/>
      <c r="FOA11" s="315"/>
      <c r="FOB11" s="315"/>
      <c r="FOC11" s="315"/>
      <c r="FOD11" s="315"/>
      <c r="FOE11" s="315"/>
      <c r="FOF11" s="315"/>
      <c r="FOG11" s="315"/>
      <c r="FOH11" s="315"/>
      <c r="FOI11" s="315"/>
      <c r="FOJ11" s="315"/>
      <c r="FOK11" s="315"/>
      <c r="FOL11" s="315"/>
      <c r="FOM11" s="315"/>
      <c r="FON11" s="315"/>
      <c r="FOO11" s="315"/>
      <c r="FOP11" s="315"/>
      <c r="FOQ11" s="315"/>
      <c r="FOR11" s="315"/>
      <c r="FOS11" s="315"/>
      <c r="FOT11" s="315"/>
      <c r="FOU11" s="315"/>
      <c r="FOV11" s="315"/>
      <c r="FOW11" s="315"/>
      <c r="FOX11" s="315"/>
      <c r="FOY11" s="315"/>
      <c r="FOZ11" s="315"/>
      <c r="FPA11" s="315"/>
      <c r="FPB11" s="315"/>
      <c r="FPC11" s="315"/>
      <c r="FPD11" s="315"/>
      <c r="FPE11" s="315"/>
      <c r="FPF11" s="315"/>
      <c r="FPG11" s="315"/>
      <c r="FPH11" s="315"/>
      <c r="FPI11" s="315"/>
      <c r="FPJ11" s="315"/>
      <c r="FPK11" s="315"/>
      <c r="FPL11" s="315"/>
      <c r="FPM11" s="315"/>
      <c r="FPN11" s="315"/>
      <c r="FPO11" s="315"/>
      <c r="FPP11" s="315"/>
      <c r="FPQ11" s="315"/>
      <c r="FPR11" s="315"/>
      <c r="FPS11" s="315"/>
      <c r="FPT11" s="315"/>
      <c r="FPU11" s="315"/>
      <c r="FPV11" s="315"/>
      <c r="FPW11" s="315"/>
      <c r="FPX11" s="315"/>
      <c r="FPY11" s="315"/>
      <c r="FPZ11" s="315"/>
      <c r="FQA11" s="315"/>
      <c r="FQB11" s="315"/>
      <c r="FQC11" s="315"/>
      <c r="FQD11" s="315"/>
      <c r="FQE11" s="315"/>
      <c r="FQF11" s="315"/>
      <c r="FQG11" s="315"/>
      <c r="FQH11" s="315"/>
      <c r="FQI11" s="315"/>
      <c r="FQJ11" s="315"/>
      <c r="FQK11" s="315"/>
      <c r="FQL11" s="315"/>
      <c r="FQM11" s="315"/>
      <c r="FQN11" s="315"/>
      <c r="FQO11" s="315"/>
      <c r="FQP11" s="315"/>
      <c r="FQQ11" s="315"/>
      <c r="FQR11" s="315"/>
      <c r="FQS11" s="315"/>
      <c r="FQT11" s="315"/>
      <c r="FQU11" s="315"/>
      <c r="FQV11" s="315"/>
      <c r="FQW11" s="315"/>
      <c r="FQX11" s="315"/>
      <c r="FQY11" s="315"/>
      <c r="FQZ11" s="315"/>
      <c r="FRA11" s="315"/>
      <c r="FRB11" s="315"/>
      <c r="FRC11" s="315"/>
      <c r="FRD11" s="315"/>
      <c r="FRE11" s="315"/>
      <c r="FRF11" s="315"/>
      <c r="FRG11" s="315"/>
      <c r="FRH11" s="315"/>
      <c r="FRI11" s="315"/>
      <c r="FRJ11" s="315"/>
      <c r="FRK11" s="315"/>
      <c r="FRL11" s="315"/>
      <c r="FRM11" s="315"/>
      <c r="FRN11" s="315"/>
      <c r="FRO11" s="315"/>
      <c r="FRP11" s="315"/>
      <c r="FRQ11" s="315"/>
      <c r="FRR11" s="315"/>
      <c r="FRS11" s="315"/>
      <c r="FRT11" s="315"/>
      <c r="FRU11" s="315"/>
      <c r="FRV11" s="315"/>
      <c r="FRW11" s="315"/>
      <c r="FRX11" s="315"/>
      <c r="FRY11" s="315"/>
      <c r="FRZ11" s="315"/>
      <c r="FSA11" s="315"/>
      <c r="FSB11" s="315"/>
      <c r="FSC11" s="315"/>
      <c r="FSD11" s="315"/>
      <c r="FSE11" s="315"/>
      <c r="FSF11" s="315"/>
      <c r="FSG11" s="315"/>
      <c r="FSH11" s="315"/>
      <c r="FSI11" s="315"/>
      <c r="FSJ11" s="315"/>
      <c r="FSK11" s="315"/>
      <c r="FSL11" s="315"/>
      <c r="FSM11" s="315"/>
      <c r="FSN11" s="315"/>
      <c r="FSO11" s="315"/>
      <c r="FSP11" s="315"/>
      <c r="FSQ11" s="315"/>
      <c r="FSR11" s="315"/>
      <c r="FSS11" s="315"/>
      <c r="FST11" s="315"/>
      <c r="FSU11" s="315"/>
      <c r="FSV11" s="315"/>
      <c r="FSW11" s="315"/>
      <c r="FSX11" s="315"/>
      <c r="FSY11" s="315"/>
      <c r="FSZ11" s="315"/>
      <c r="FTA11" s="315"/>
      <c r="FTB11" s="315"/>
      <c r="FTC11" s="315"/>
      <c r="FTD11" s="315"/>
      <c r="FTE11" s="315"/>
      <c r="FTF11" s="315"/>
      <c r="FTG11" s="315"/>
      <c r="FTH11" s="315"/>
      <c r="FTI11" s="315"/>
      <c r="FTJ11" s="315"/>
      <c r="FTK11" s="315"/>
      <c r="FTL11" s="315"/>
      <c r="FTM11" s="315"/>
      <c r="FTN11" s="315"/>
      <c r="FTO11" s="315"/>
      <c r="FTP11" s="315"/>
      <c r="FTQ11" s="315"/>
      <c r="FTR11" s="315"/>
      <c r="FTS11" s="315"/>
      <c r="FTT11" s="315"/>
      <c r="FTU11" s="315"/>
      <c r="FTV11" s="315"/>
      <c r="FTW11" s="315"/>
      <c r="FTX11" s="315"/>
      <c r="FTY11" s="315"/>
      <c r="FTZ11" s="315"/>
      <c r="FUA11" s="315"/>
      <c r="FUB11" s="315"/>
      <c r="FUC11" s="315"/>
      <c r="FUD11" s="315"/>
      <c r="FUE11" s="315"/>
      <c r="FUF11" s="315"/>
      <c r="FUG11" s="315"/>
      <c r="FUH11" s="315"/>
      <c r="FUI11" s="315"/>
      <c r="FUJ11" s="315"/>
      <c r="FUK11" s="315"/>
      <c r="FUL11" s="315"/>
      <c r="FUM11" s="315"/>
      <c r="FUN11" s="315"/>
      <c r="FUO11" s="315"/>
      <c r="FUP11" s="315"/>
      <c r="FUQ11" s="315"/>
      <c r="FUR11" s="315"/>
      <c r="FUS11" s="315"/>
      <c r="FUT11" s="315"/>
      <c r="FUU11" s="315"/>
      <c r="FUV11" s="315"/>
      <c r="FUW11" s="315"/>
      <c r="FUX11" s="315"/>
      <c r="FUY11" s="315"/>
      <c r="FUZ11" s="315"/>
      <c r="FVA11" s="315"/>
      <c r="FVB11" s="315"/>
      <c r="FVC11" s="315"/>
      <c r="FVD11" s="315"/>
      <c r="FVE11" s="315"/>
      <c r="FVF11" s="315"/>
      <c r="FVG11" s="315"/>
      <c r="FVH11" s="315"/>
      <c r="FVI11" s="315"/>
      <c r="FVJ11" s="315"/>
      <c r="FVK11" s="315"/>
      <c r="FVL11" s="315"/>
      <c r="FVM11" s="315"/>
      <c r="FVN11" s="315"/>
      <c r="FVO11" s="315"/>
      <c r="FVP11" s="315"/>
      <c r="FVQ11" s="315"/>
      <c r="FVR11" s="315"/>
      <c r="FVS11" s="315"/>
      <c r="FVT11" s="315"/>
      <c r="FVU11" s="315"/>
      <c r="FVV11" s="315"/>
      <c r="FVW11" s="315"/>
      <c r="FVX11" s="315"/>
      <c r="FVY11" s="315"/>
      <c r="FVZ11" s="315"/>
      <c r="FWA11" s="315"/>
      <c r="FWB11" s="315"/>
      <c r="FWC11" s="315"/>
      <c r="FWD11" s="315"/>
      <c r="FWE11" s="315"/>
      <c r="FWF11" s="315"/>
      <c r="FWG11" s="315"/>
      <c r="FWH11" s="315"/>
      <c r="FWI11" s="315"/>
      <c r="FWJ11" s="315"/>
      <c r="FWK11" s="315"/>
      <c r="FWL11" s="315"/>
      <c r="FWM11" s="315"/>
      <c r="FWN11" s="315"/>
      <c r="FWO11" s="315"/>
      <c r="FWP11" s="315"/>
      <c r="FWQ11" s="315"/>
      <c r="FWR11" s="315"/>
      <c r="FWS11" s="315"/>
      <c r="FWT11" s="315"/>
      <c r="FWU11" s="315"/>
      <c r="FWV11" s="315"/>
      <c r="FWW11" s="315"/>
      <c r="FWX11" s="315"/>
      <c r="FWY11" s="315"/>
      <c r="FWZ11" s="315"/>
      <c r="FXA11" s="315"/>
      <c r="FXB11" s="315"/>
      <c r="FXC11" s="315"/>
      <c r="FXD11" s="315"/>
      <c r="FXE11" s="315"/>
      <c r="FXF11" s="315"/>
      <c r="FXG11" s="315"/>
      <c r="FXH11" s="315"/>
      <c r="FXI11" s="315"/>
      <c r="FXJ11" s="315"/>
      <c r="FXK11" s="315"/>
      <c r="FXL11" s="315"/>
      <c r="FXM11" s="315"/>
      <c r="FXN11" s="315"/>
      <c r="FXO11" s="315"/>
      <c r="FXP11" s="315"/>
      <c r="FXQ11" s="315"/>
      <c r="FXR11" s="315"/>
      <c r="FXS11" s="315"/>
      <c r="FXT11" s="315"/>
      <c r="FXU11" s="315"/>
      <c r="FXV11" s="315"/>
      <c r="FXW11" s="315"/>
      <c r="FXX11" s="315"/>
      <c r="FXY11" s="315"/>
      <c r="FXZ11" s="315"/>
      <c r="FYA11" s="315"/>
      <c r="FYB11" s="315"/>
      <c r="FYC11" s="315"/>
      <c r="FYD11" s="315"/>
      <c r="FYE11" s="315"/>
      <c r="FYF11" s="315"/>
      <c r="FYG11" s="315"/>
      <c r="FYH11" s="315"/>
      <c r="FYI11" s="315"/>
      <c r="FYJ11" s="315"/>
      <c r="FYK11" s="315"/>
      <c r="FYL11" s="315"/>
      <c r="FYM11" s="315"/>
      <c r="FYN11" s="315"/>
      <c r="FYO11" s="315"/>
      <c r="FYP11" s="315"/>
      <c r="FYQ11" s="315"/>
      <c r="FYR11" s="315"/>
      <c r="FYS11" s="315"/>
      <c r="FYT11" s="315"/>
      <c r="FYU11" s="315"/>
      <c r="FYV11" s="315"/>
      <c r="FYW11" s="315"/>
      <c r="FYX11" s="315"/>
      <c r="FYY11" s="315"/>
      <c r="FYZ11" s="315"/>
      <c r="FZA11" s="315"/>
      <c r="FZB11" s="315"/>
      <c r="FZC11" s="315"/>
      <c r="FZD11" s="315"/>
      <c r="FZE11" s="315"/>
      <c r="FZF11" s="315"/>
      <c r="FZG11" s="315"/>
      <c r="FZH11" s="315"/>
      <c r="FZI11" s="315"/>
      <c r="FZJ11" s="315"/>
      <c r="FZK11" s="315"/>
      <c r="FZL11" s="315"/>
      <c r="FZM11" s="315"/>
      <c r="FZN11" s="315"/>
      <c r="FZO11" s="315"/>
      <c r="FZP11" s="315"/>
      <c r="FZQ11" s="315"/>
      <c r="FZR11" s="315"/>
      <c r="FZS11" s="315"/>
      <c r="FZT11" s="315"/>
      <c r="FZU11" s="315"/>
      <c r="FZV11" s="315"/>
      <c r="FZW11" s="315"/>
      <c r="FZX11" s="315"/>
      <c r="FZY11" s="315"/>
      <c r="FZZ11" s="315"/>
      <c r="GAA11" s="315"/>
      <c r="GAB11" s="315"/>
      <c r="GAC11" s="315"/>
      <c r="GAD11" s="315"/>
      <c r="GAE11" s="315"/>
      <c r="GAF11" s="315"/>
      <c r="GAG11" s="315"/>
      <c r="GAH11" s="315"/>
      <c r="GAI11" s="315"/>
      <c r="GAJ11" s="315"/>
      <c r="GAK11" s="315"/>
      <c r="GAL11" s="315"/>
      <c r="GAM11" s="315"/>
      <c r="GAN11" s="315"/>
      <c r="GAO11" s="315"/>
      <c r="GAP11" s="315"/>
      <c r="GAQ11" s="315"/>
      <c r="GAR11" s="315"/>
      <c r="GAS11" s="315"/>
      <c r="GAT11" s="315"/>
      <c r="GAU11" s="315"/>
      <c r="GAV11" s="315"/>
      <c r="GAW11" s="315"/>
      <c r="GAX11" s="315"/>
      <c r="GAY11" s="315"/>
      <c r="GAZ11" s="315"/>
      <c r="GBA11" s="315"/>
      <c r="GBB11" s="315"/>
      <c r="GBC11" s="315"/>
      <c r="GBD11" s="315"/>
      <c r="GBE11" s="315"/>
      <c r="GBF11" s="315"/>
      <c r="GBG11" s="315"/>
      <c r="GBH11" s="315"/>
      <c r="GBI11" s="315"/>
      <c r="GBJ11" s="315"/>
      <c r="GBK11" s="315"/>
      <c r="GBL11" s="315"/>
      <c r="GBM11" s="315"/>
      <c r="GBN11" s="315"/>
      <c r="GBO11" s="315"/>
      <c r="GBP11" s="315"/>
      <c r="GBQ11" s="315"/>
      <c r="GBR11" s="315"/>
      <c r="GBS11" s="315"/>
      <c r="GBT11" s="315"/>
      <c r="GBU11" s="315"/>
      <c r="GBV11" s="315"/>
      <c r="GBW11" s="315"/>
      <c r="GBX11" s="315"/>
      <c r="GBY11" s="315"/>
      <c r="GBZ11" s="315"/>
      <c r="GCA11" s="315"/>
      <c r="GCB11" s="315"/>
      <c r="GCC11" s="315"/>
      <c r="GCD11" s="315"/>
      <c r="GCE11" s="315"/>
      <c r="GCF11" s="315"/>
      <c r="GCG11" s="315"/>
      <c r="GCH11" s="315"/>
      <c r="GCI11" s="315"/>
      <c r="GCJ11" s="315"/>
      <c r="GCK11" s="315"/>
      <c r="GCL11" s="315"/>
      <c r="GCM11" s="315"/>
      <c r="GCN11" s="315"/>
      <c r="GCO11" s="315"/>
      <c r="GCP11" s="315"/>
      <c r="GCQ11" s="315"/>
      <c r="GCR11" s="315"/>
      <c r="GCS11" s="315"/>
      <c r="GCT11" s="315"/>
      <c r="GCU11" s="315"/>
      <c r="GCV11" s="315"/>
      <c r="GCW11" s="315"/>
      <c r="GCX11" s="315"/>
      <c r="GCY11" s="315"/>
      <c r="GCZ11" s="315"/>
      <c r="GDA11" s="315"/>
      <c r="GDB11" s="315"/>
      <c r="GDC11" s="315"/>
      <c r="GDD11" s="315"/>
      <c r="GDE11" s="315"/>
      <c r="GDF11" s="315"/>
      <c r="GDG11" s="315"/>
      <c r="GDH11" s="315"/>
      <c r="GDI11" s="315"/>
      <c r="GDJ11" s="315"/>
      <c r="GDK11" s="315"/>
      <c r="GDL11" s="315"/>
      <c r="GDM11" s="315"/>
      <c r="GDN11" s="315"/>
      <c r="GDO11" s="315"/>
      <c r="GDP11" s="315"/>
      <c r="GDQ11" s="315"/>
      <c r="GDR11" s="315"/>
      <c r="GDS11" s="315"/>
      <c r="GDT11" s="315"/>
      <c r="GDU11" s="315"/>
      <c r="GDV11" s="315"/>
      <c r="GDW11" s="315"/>
      <c r="GDX11" s="315"/>
      <c r="GDY11" s="315"/>
      <c r="GDZ11" s="315"/>
      <c r="GEA11" s="315"/>
      <c r="GEB11" s="315"/>
      <c r="GEC11" s="315"/>
      <c r="GED11" s="315"/>
      <c r="GEE11" s="315"/>
      <c r="GEF11" s="315"/>
      <c r="GEG11" s="315"/>
      <c r="GEH11" s="315"/>
      <c r="GEI11" s="315"/>
      <c r="GEJ11" s="315"/>
      <c r="GEK11" s="315"/>
      <c r="GEL11" s="315"/>
      <c r="GEM11" s="315"/>
      <c r="GEN11" s="315"/>
      <c r="GEO11" s="315"/>
      <c r="GEP11" s="315"/>
      <c r="GEQ11" s="315"/>
      <c r="GER11" s="315"/>
      <c r="GES11" s="315"/>
      <c r="GET11" s="315"/>
      <c r="GEU11" s="315"/>
      <c r="GEV11" s="315"/>
      <c r="GEW11" s="315"/>
      <c r="GEX11" s="315"/>
      <c r="GEY11" s="315"/>
      <c r="GEZ11" s="315"/>
      <c r="GFA11" s="315"/>
      <c r="GFB11" s="315"/>
      <c r="GFC11" s="315"/>
      <c r="GFD11" s="315"/>
      <c r="GFE11" s="315"/>
      <c r="GFF11" s="315"/>
      <c r="GFG11" s="315"/>
      <c r="GFH11" s="315"/>
      <c r="GFI11" s="315"/>
      <c r="GFJ11" s="315"/>
      <c r="GFK11" s="315"/>
      <c r="GFL11" s="315"/>
      <c r="GFM11" s="315"/>
      <c r="GFN11" s="315"/>
      <c r="GFO11" s="315"/>
      <c r="GFP11" s="315"/>
      <c r="GFQ11" s="315"/>
      <c r="GFR11" s="315"/>
      <c r="GFS11" s="315"/>
      <c r="GFT11" s="315"/>
      <c r="GFU11" s="315"/>
      <c r="GFV11" s="315"/>
      <c r="GFW11" s="315"/>
      <c r="GFX11" s="315"/>
      <c r="GFY11" s="315"/>
      <c r="GFZ11" s="315"/>
      <c r="GGA11" s="315"/>
      <c r="GGB11" s="315"/>
      <c r="GGC11" s="315"/>
      <c r="GGD11" s="315"/>
      <c r="GGE11" s="315"/>
      <c r="GGF11" s="315"/>
      <c r="GGG11" s="315"/>
      <c r="GGH11" s="315"/>
      <c r="GGI11" s="315"/>
      <c r="GGJ11" s="315"/>
      <c r="GGK11" s="315"/>
      <c r="GGL11" s="315"/>
      <c r="GGM11" s="315"/>
      <c r="GGN11" s="315"/>
      <c r="GGO11" s="315"/>
      <c r="GGP11" s="315"/>
      <c r="GGQ11" s="315"/>
      <c r="GGR11" s="315"/>
      <c r="GGS11" s="315"/>
      <c r="GGT11" s="315"/>
      <c r="GGU11" s="315"/>
      <c r="GGV11" s="315"/>
      <c r="GGW11" s="315"/>
      <c r="GGX11" s="315"/>
      <c r="GGY11" s="315"/>
      <c r="GGZ11" s="315"/>
      <c r="GHA11" s="315"/>
      <c r="GHB11" s="315"/>
      <c r="GHC11" s="315"/>
      <c r="GHD11" s="315"/>
      <c r="GHE11" s="315"/>
      <c r="GHF11" s="315"/>
      <c r="GHG11" s="315"/>
      <c r="GHH11" s="315"/>
      <c r="GHI11" s="315"/>
      <c r="GHJ11" s="315"/>
      <c r="GHK11" s="315"/>
      <c r="GHL11" s="315"/>
      <c r="GHM11" s="315"/>
      <c r="GHN11" s="315"/>
      <c r="GHO11" s="315"/>
      <c r="GHP11" s="315"/>
      <c r="GHQ11" s="315"/>
      <c r="GHR11" s="315"/>
      <c r="GHS11" s="315"/>
      <c r="GHT11" s="315"/>
      <c r="GHU11" s="315"/>
      <c r="GHV11" s="315"/>
      <c r="GHW11" s="315"/>
      <c r="GHX11" s="315"/>
      <c r="GHY11" s="315"/>
      <c r="GHZ11" s="315"/>
      <c r="GIA11" s="315"/>
      <c r="GIB11" s="315"/>
      <c r="GIC11" s="315"/>
      <c r="GID11" s="315"/>
      <c r="GIE11" s="315"/>
      <c r="GIF11" s="315"/>
      <c r="GIG11" s="315"/>
      <c r="GIH11" s="315"/>
      <c r="GII11" s="315"/>
      <c r="GIJ11" s="315"/>
      <c r="GIK11" s="315"/>
      <c r="GIL11" s="315"/>
      <c r="GIM11" s="315"/>
      <c r="GIN11" s="315"/>
      <c r="GIO11" s="315"/>
      <c r="GIP11" s="315"/>
      <c r="GIQ11" s="315"/>
      <c r="GIR11" s="315"/>
      <c r="GIS11" s="315"/>
      <c r="GIT11" s="315"/>
      <c r="GIU11" s="315"/>
      <c r="GIV11" s="315"/>
      <c r="GIW11" s="315"/>
      <c r="GIX11" s="315"/>
      <c r="GIY11" s="315"/>
      <c r="GIZ11" s="315"/>
      <c r="GJA11" s="315"/>
      <c r="GJB11" s="315"/>
      <c r="GJC11" s="315"/>
      <c r="GJD11" s="315"/>
      <c r="GJE11" s="315"/>
      <c r="GJF11" s="315"/>
      <c r="GJG11" s="315"/>
      <c r="GJH11" s="315"/>
      <c r="GJI11" s="315"/>
      <c r="GJJ11" s="315"/>
      <c r="GJK11" s="315"/>
      <c r="GJL11" s="315"/>
      <c r="GJM11" s="315"/>
      <c r="GJN11" s="315"/>
      <c r="GJO11" s="315"/>
      <c r="GJP11" s="315"/>
      <c r="GJQ11" s="315"/>
      <c r="GJR11" s="315"/>
      <c r="GJS11" s="315"/>
      <c r="GJT11" s="315"/>
      <c r="GJU11" s="315"/>
      <c r="GJV11" s="315"/>
      <c r="GJW11" s="315"/>
      <c r="GJX11" s="315"/>
      <c r="GJY11" s="315"/>
      <c r="GJZ11" s="315"/>
      <c r="GKA11" s="315"/>
      <c r="GKB11" s="315"/>
      <c r="GKC11" s="315"/>
      <c r="GKD11" s="315"/>
      <c r="GKE11" s="315"/>
      <c r="GKF11" s="315"/>
      <c r="GKG11" s="315"/>
      <c r="GKH11" s="315"/>
      <c r="GKI11" s="315"/>
      <c r="GKJ11" s="315"/>
      <c r="GKK11" s="315"/>
      <c r="GKL11" s="315"/>
      <c r="GKM11" s="315"/>
      <c r="GKN11" s="315"/>
      <c r="GKO11" s="315"/>
      <c r="GKP11" s="315"/>
      <c r="GKQ11" s="315"/>
      <c r="GKR11" s="315"/>
      <c r="GKS11" s="315"/>
      <c r="GKT11" s="315"/>
      <c r="GKU11" s="315"/>
      <c r="GKV11" s="315"/>
      <c r="GKW11" s="315"/>
      <c r="GKX11" s="315"/>
      <c r="GKY11" s="315"/>
      <c r="GKZ11" s="315"/>
      <c r="GLA11" s="315"/>
      <c r="GLB11" s="315"/>
      <c r="GLC11" s="315"/>
      <c r="GLD11" s="315"/>
      <c r="GLE11" s="315"/>
      <c r="GLF11" s="315"/>
      <c r="GLG11" s="315"/>
      <c r="GLH11" s="315"/>
      <c r="GLI11" s="315"/>
      <c r="GLJ11" s="315"/>
      <c r="GLK11" s="315"/>
      <c r="GLL11" s="315"/>
      <c r="GLM11" s="315"/>
      <c r="GLN11" s="315"/>
      <c r="GLO11" s="315"/>
      <c r="GLP11" s="315"/>
      <c r="GLQ11" s="315"/>
      <c r="GLR11" s="315"/>
      <c r="GLS11" s="315"/>
      <c r="GLT11" s="315"/>
      <c r="GLU11" s="315"/>
      <c r="GLV11" s="315"/>
      <c r="GLW11" s="315"/>
      <c r="GLX11" s="315"/>
      <c r="GLY11" s="315"/>
      <c r="GLZ11" s="315"/>
      <c r="GMA11" s="315"/>
      <c r="GMB11" s="315"/>
      <c r="GMC11" s="315"/>
      <c r="GMD11" s="315"/>
      <c r="GME11" s="315"/>
      <c r="GMF11" s="315"/>
      <c r="GMG11" s="315"/>
      <c r="GMH11" s="315"/>
      <c r="GMI11" s="315"/>
      <c r="GMJ11" s="315"/>
      <c r="GMK11" s="315"/>
      <c r="GML11" s="315"/>
      <c r="GMM11" s="315"/>
      <c r="GMN11" s="315"/>
      <c r="GMO11" s="315"/>
      <c r="GMP11" s="315"/>
      <c r="GMQ11" s="315"/>
      <c r="GMR11" s="315"/>
      <c r="GMS11" s="315"/>
      <c r="GMT11" s="315"/>
      <c r="GMU11" s="315"/>
      <c r="GMV11" s="315"/>
      <c r="GMW11" s="315"/>
      <c r="GMX11" s="315"/>
      <c r="GMY11" s="315"/>
      <c r="GMZ11" s="315"/>
      <c r="GNA11" s="315"/>
      <c r="GNB11" s="315"/>
      <c r="GNC11" s="315"/>
      <c r="GND11" s="315"/>
      <c r="GNE11" s="315"/>
      <c r="GNF11" s="315"/>
      <c r="GNG11" s="315"/>
      <c r="GNH11" s="315"/>
      <c r="GNI11" s="315"/>
      <c r="GNJ11" s="315"/>
      <c r="GNK11" s="315"/>
      <c r="GNL11" s="315"/>
      <c r="GNM11" s="315"/>
      <c r="GNN11" s="315"/>
      <c r="GNO11" s="315"/>
      <c r="GNP11" s="315"/>
      <c r="GNQ11" s="315"/>
      <c r="GNR11" s="315"/>
      <c r="GNS11" s="315"/>
      <c r="GNT11" s="315"/>
      <c r="GNU11" s="315"/>
      <c r="GNV11" s="315"/>
      <c r="GNW11" s="315"/>
      <c r="GNX11" s="315"/>
      <c r="GNY11" s="315"/>
      <c r="GNZ11" s="315"/>
      <c r="GOA11" s="315"/>
      <c r="GOB11" s="315"/>
      <c r="GOC11" s="315"/>
      <c r="GOD11" s="315"/>
      <c r="GOE11" s="315"/>
      <c r="GOF11" s="315"/>
      <c r="GOG11" s="315"/>
      <c r="GOH11" s="315"/>
      <c r="GOI11" s="315"/>
      <c r="GOJ11" s="315"/>
      <c r="GOK11" s="315"/>
      <c r="GOL11" s="315"/>
      <c r="GOM11" s="315"/>
      <c r="GON11" s="315"/>
      <c r="GOO11" s="315"/>
      <c r="GOP11" s="315"/>
      <c r="GOQ11" s="315"/>
      <c r="GOR11" s="315"/>
      <c r="GOS11" s="315"/>
      <c r="GOT11" s="315"/>
      <c r="GOU11" s="315"/>
      <c r="GOV11" s="315"/>
      <c r="GOW11" s="315"/>
      <c r="GOX11" s="315"/>
      <c r="GOY11" s="315"/>
      <c r="GOZ11" s="315"/>
      <c r="GPA11" s="315"/>
      <c r="GPB11" s="315"/>
      <c r="GPC11" s="315"/>
      <c r="GPD11" s="315"/>
      <c r="GPE11" s="315"/>
      <c r="GPF11" s="315"/>
      <c r="GPG11" s="315"/>
      <c r="GPH11" s="315"/>
      <c r="GPI11" s="315"/>
      <c r="GPJ11" s="315"/>
      <c r="GPK11" s="315"/>
      <c r="GPL11" s="315"/>
      <c r="GPM11" s="315"/>
      <c r="GPN11" s="315"/>
      <c r="GPO11" s="315"/>
      <c r="GPP11" s="315"/>
      <c r="GPQ11" s="315"/>
      <c r="GPR11" s="315"/>
      <c r="GPS11" s="315"/>
      <c r="GPT11" s="315"/>
      <c r="GPU11" s="315"/>
      <c r="GPV11" s="315"/>
      <c r="GPW11" s="315"/>
      <c r="GPX11" s="315"/>
      <c r="GPY11" s="315"/>
      <c r="GPZ11" s="315"/>
      <c r="GQA11" s="315"/>
      <c r="GQB11" s="315"/>
      <c r="GQC11" s="315"/>
      <c r="GQD11" s="315"/>
      <c r="GQE11" s="315"/>
      <c r="GQF11" s="315"/>
      <c r="GQG11" s="315"/>
      <c r="GQH11" s="315"/>
      <c r="GQI11" s="315"/>
      <c r="GQJ11" s="315"/>
      <c r="GQK11" s="315"/>
      <c r="GQL11" s="315"/>
      <c r="GQM11" s="315"/>
      <c r="GQN11" s="315"/>
      <c r="GQO11" s="315"/>
      <c r="GQP11" s="315"/>
      <c r="GQQ11" s="315"/>
      <c r="GQR11" s="315"/>
      <c r="GQS11" s="315"/>
      <c r="GQT11" s="315"/>
      <c r="GQU11" s="315"/>
      <c r="GQV11" s="315"/>
      <c r="GQW11" s="315"/>
      <c r="GQX11" s="315"/>
      <c r="GQY11" s="315"/>
      <c r="GQZ11" s="315"/>
      <c r="GRA11" s="315"/>
      <c r="GRB11" s="315"/>
      <c r="GRC11" s="315"/>
      <c r="GRD11" s="315"/>
      <c r="GRE11" s="315"/>
      <c r="GRF11" s="315"/>
      <c r="GRG11" s="315"/>
      <c r="GRH11" s="315"/>
      <c r="GRI11" s="315"/>
      <c r="GRJ11" s="315"/>
      <c r="GRK11" s="315"/>
      <c r="GRL11" s="315"/>
      <c r="GRM11" s="315"/>
      <c r="GRN11" s="315"/>
      <c r="GRO11" s="315"/>
      <c r="GRP11" s="315"/>
      <c r="GRQ11" s="315"/>
      <c r="GRR11" s="315"/>
      <c r="GRS11" s="315"/>
      <c r="GRT11" s="315"/>
      <c r="GRU11" s="315"/>
      <c r="GRV11" s="315"/>
      <c r="GRW11" s="315"/>
      <c r="GRX11" s="315"/>
      <c r="GRY11" s="315"/>
      <c r="GRZ11" s="315"/>
      <c r="GSA11" s="315"/>
      <c r="GSB11" s="315"/>
      <c r="GSC11" s="315"/>
      <c r="GSD11" s="315"/>
      <c r="GSE11" s="315"/>
      <c r="GSF11" s="315"/>
      <c r="GSG11" s="315"/>
      <c r="GSH11" s="315"/>
      <c r="GSI11" s="315"/>
      <c r="GSJ11" s="315"/>
      <c r="GSK11" s="315"/>
      <c r="GSL11" s="315"/>
      <c r="GSM11" s="315"/>
      <c r="GSN11" s="315"/>
      <c r="GSO11" s="315"/>
      <c r="GSP11" s="315"/>
      <c r="GSQ11" s="315"/>
      <c r="GSR11" s="315"/>
      <c r="GSS11" s="315"/>
      <c r="GST11" s="315"/>
      <c r="GSU11" s="315"/>
      <c r="GSV11" s="315"/>
      <c r="GSW11" s="315"/>
      <c r="GSX11" s="315"/>
      <c r="GSY11" s="315"/>
      <c r="GSZ11" s="315"/>
      <c r="GTA11" s="315"/>
      <c r="GTB11" s="315"/>
      <c r="GTC11" s="315"/>
      <c r="GTD11" s="315"/>
      <c r="GTE11" s="315"/>
      <c r="GTF11" s="315"/>
      <c r="GTG11" s="315"/>
      <c r="GTH11" s="315"/>
      <c r="GTI11" s="315"/>
      <c r="GTJ11" s="315"/>
      <c r="GTK11" s="315"/>
      <c r="GTL11" s="315"/>
      <c r="GTM11" s="315"/>
      <c r="GTN11" s="315"/>
      <c r="GTO11" s="315"/>
      <c r="GTP11" s="315"/>
      <c r="GTQ11" s="315"/>
      <c r="GTR11" s="315"/>
      <c r="GTS11" s="315"/>
      <c r="GTT11" s="315"/>
      <c r="GTU11" s="315"/>
      <c r="GTV11" s="315"/>
      <c r="GTW11" s="315"/>
      <c r="GTX11" s="315"/>
      <c r="GTY11" s="315"/>
      <c r="GTZ11" s="315"/>
      <c r="GUA11" s="315"/>
      <c r="GUB11" s="315"/>
      <c r="GUC11" s="315"/>
      <c r="GUD11" s="315"/>
      <c r="GUE11" s="315"/>
      <c r="GUF11" s="315"/>
      <c r="GUG11" s="315"/>
      <c r="GUH11" s="315"/>
      <c r="GUI11" s="315"/>
      <c r="GUJ11" s="315"/>
      <c r="GUK11" s="315"/>
      <c r="GUL11" s="315"/>
      <c r="GUM11" s="315"/>
      <c r="GUN11" s="315"/>
      <c r="GUO11" s="315"/>
      <c r="GUP11" s="315"/>
      <c r="GUQ11" s="315"/>
      <c r="GUR11" s="315"/>
      <c r="GUS11" s="315"/>
      <c r="GUT11" s="315"/>
      <c r="GUU11" s="315"/>
      <c r="GUV11" s="315"/>
      <c r="GUW11" s="315"/>
      <c r="GUX11" s="315"/>
      <c r="GUY11" s="315"/>
      <c r="GUZ11" s="315"/>
      <c r="GVA11" s="315"/>
      <c r="GVB11" s="315"/>
      <c r="GVC11" s="315"/>
      <c r="GVD11" s="315"/>
      <c r="GVE11" s="315"/>
      <c r="GVF11" s="315"/>
      <c r="GVG11" s="315"/>
      <c r="GVH11" s="315"/>
      <c r="GVI11" s="315"/>
      <c r="GVJ11" s="315"/>
      <c r="GVK11" s="315"/>
      <c r="GVL11" s="315"/>
      <c r="GVM11" s="315"/>
      <c r="GVN11" s="315"/>
      <c r="GVO11" s="315"/>
      <c r="GVP11" s="315"/>
      <c r="GVQ11" s="315"/>
      <c r="GVR11" s="315"/>
      <c r="GVS11" s="315"/>
      <c r="GVT11" s="315"/>
      <c r="GVU11" s="315"/>
      <c r="GVV11" s="315"/>
      <c r="GVW11" s="315"/>
      <c r="GVX11" s="315"/>
      <c r="GVY11" s="315"/>
      <c r="GVZ11" s="315"/>
      <c r="GWA11" s="315"/>
      <c r="GWB11" s="315"/>
      <c r="GWC11" s="315"/>
      <c r="GWD11" s="315"/>
      <c r="GWE11" s="315"/>
      <c r="GWF11" s="315"/>
      <c r="GWG11" s="315"/>
      <c r="GWH11" s="315"/>
      <c r="GWI11" s="315"/>
      <c r="GWJ11" s="315"/>
      <c r="GWK11" s="315"/>
      <c r="GWL11" s="315"/>
      <c r="GWM11" s="315"/>
      <c r="GWN11" s="315"/>
      <c r="GWO11" s="315"/>
      <c r="GWP11" s="315"/>
      <c r="GWQ11" s="315"/>
      <c r="GWR11" s="315"/>
      <c r="GWS11" s="315"/>
      <c r="GWT11" s="315"/>
      <c r="GWU11" s="315"/>
      <c r="GWV11" s="315"/>
      <c r="GWW11" s="315"/>
      <c r="GWX11" s="315"/>
      <c r="GWY11" s="315"/>
      <c r="GWZ11" s="315"/>
      <c r="GXA11" s="315"/>
      <c r="GXB11" s="315"/>
      <c r="GXC11" s="315"/>
      <c r="GXD11" s="315"/>
      <c r="GXE11" s="315"/>
      <c r="GXF11" s="315"/>
      <c r="GXG11" s="315"/>
      <c r="GXH11" s="315"/>
      <c r="GXI11" s="315"/>
      <c r="GXJ11" s="315"/>
      <c r="GXK11" s="315"/>
      <c r="GXL11" s="315"/>
      <c r="GXM11" s="315"/>
      <c r="GXN11" s="315"/>
      <c r="GXO11" s="315"/>
      <c r="GXP11" s="315"/>
      <c r="GXQ11" s="315"/>
      <c r="GXR11" s="315"/>
      <c r="GXS11" s="315"/>
      <c r="GXT11" s="315"/>
      <c r="GXU11" s="315"/>
      <c r="GXV11" s="315"/>
      <c r="GXW11" s="315"/>
      <c r="GXX11" s="315"/>
      <c r="GXY11" s="315"/>
      <c r="GXZ11" s="315"/>
      <c r="GYA11" s="315"/>
      <c r="GYB11" s="315"/>
      <c r="GYC11" s="315"/>
      <c r="GYD11" s="315"/>
      <c r="GYE11" s="315"/>
      <c r="GYF11" s="315"/>
      <c r="GYG11" s="315"/>
      <c r="GYH11" s="315"/>
      <c r="GYI11" s="315"/>
      <c r="GYJ11" s="315"/>
      <c r="GYK11" s="315"/>
      <c r="GYL11" s="315"/>
      <c r="GYM11" s="315"/>
      <c r="GYN11" s="315"/>
      <c r="GYO11" s="315"/>
      <c r="GYP11" s="315"/>
      <c r="GYQ11" s="315"/>
      <c r="GYR11" s="315"/>
      <c r="GYS11" s="315"/>
      <c r="GYT11" s="315"/>
      <c r="GYU11" s="315"/>
      <c r="GYV11" s="315"/>
      <c r="GYW11" s="315"/>
      <c r="GYX11" s="315"/>
      <c r="GYY11" s="315"/>
      <c r="GYZ11" s="315"/>
      <c r="GZA11" s="315"/>
      <c r="GZB11" s="315"/>
      <c r="GZC11" s="315"/>
      <c r="GZD11" s="315"/>
      <c r="GZE11" s="315"/>
      <c r="GZF11" s="315"/>
      <c r="GZG11" s="315"/>
      <c r="GZH11" s="315"/>
      <c r="GZI11" s="315"/>
      <c r="GZJ11" s="315"/>
      <c r="GZK11" s="315"/>
      <c r="GZL11" s="315"/>
      <c r="GZM11" s="315"/>
      <c r="GZN11" s="315"/>
      <c r="GZO11" s="315"/>
      <c r="GZP11" s="315"/>
      <c r="GZQ11" s="315"/>
      <c r="GZR11" s="315"/>
      <c r="GZS11" s="315"/>
      <c r="GZT11" s="315"/>
      <c r="GZU11" s="315"/>
      <c r="GZV11" s="315"/>
      <c r="GZW11" s="315"/>
      <c r="GZX11" s="315"/>
      <c r="GZY11" s="315"/>
      <c r="GZZ11" s="315"/>
      <c r="HAA11" s="315"/>
      <c r="HAB11" s="315"/>
      <c r="HAC11" s="315"/>
      <c r="HAD11" s="315"/>
      <c r="HAE11" s="315"/>
      <c r="HAF11" s="315"/>
      <c r="HAG11" s="315"/>
      <c r="HAH11" s="315"/>
      <c r="HAI11" s="315"/>
      <c r="HAJ11" s="315"/>
      <c r="HAK11" s="315"/>
      <c r="HAL11" s="315"/>
      <c r="HAM11" s="315"/>
      <c r="HAN11" s="315"/>
      <c r="HAO11" s="315"/>
      <c r="HAP11" s="315"/>
      <c r="HAQ11" s="315"/>
      <c r="HAR11" s="315"/>
      <c r="HAS11" s="315"/>
      <c r="HAT11" s="315"/>
      <c r="HAU11" s="315"/>
      <c r="HAV11" s="315"/>
      <c r="HAW11" s="315"/>
      <c r="HAX11" s="315"/>
      <c r="HAY11" s="315"/>
      <c r="HAZ11" s="315"/>
      <c r="HBA11" s="315"/>
      <c r="HBB11" s="315"/>
      <c r="HBC11" s="315"/>
      <c r="HBD11" s="315"/>
      <c r="HBE11" s="315"/>
      <c r="HBF11" s="315"/>
      <c r="HBG11" s="315"/>
      <c r="HBH11" s="315"/>
      <c r="HBI11" s="315"/>
      <c r="HBJ11" s="315"/>
      <c r="HBK11" s="315"/>
      <c r="HBL11" s="315"/>
      <c r="HBM11" s="315"/>
      <c r="HBN11" s="315"/>
      <c r="HBO11" s="315"/>
      <c r="HBP11" s="315"/>
      <c r="HBQ11" s="315"/>
      <c r="HBR11" s="315"/>
      <c r="HBS11" s="315"/>
      <c r="HBT11" s="315"/>
      <c r="HBU11" s="315"/>
      <c r="HBV11" s="315"/>
      <c r="HBW11" s="315"/>
      <c r="HBX11" s="315"/>
      <c r="HBY11" s="315"/>
      <c r="HBZ11" s="315"/>
      <c r="HCA11" s="315"/>
      <c r="HCB11" s="315"/>
      <c r="HCC11" s="315"/>
      <c r="HCD11" s="315"/>
      <c r="HCE11" s="315"/>
      <c r="HCF11" s="315"/>
      <c r="HCG11" s="315"/>
      <c r="HCH11" s="315"/>
      <c r="HCI11" s="315"/>
      <c r="HCJ11" s="315"/>
      <c r="HCK11" s="315"/>
      <c r="HCL11" s="315"/>
      <c r="HCM11" s="315"/>
      <c r="HCN11" s="315"/>
      <c r="HCO11" s="315"/>
      <c r="HCP11" s="315"/>
      <c r="HCQ11" s="315"/>
      <c r="HCR11" s="315"/>
      <c r="HCS11" s="315"/>
      <c r="HCT11" s="315"/>
      <c r="HCU11" s="315"/>
      <c r="HCV11" s="315"/>
      <c r="HCW11" s="315"/>
      <c r="HCX11" s="315"/>
      <c r="HCY11" s="315"/>
      <c r="HCZ11" s="315"/>
      <c r="HDA11" s="315"/>
      <c r="HDB11" s="315"/>
      <c r="HDC11" s="315"/>
      <c r="HDD11" s="315"/>
      <c r="HDE11" s="315"/>
      <c r="HDF11" s="315"/>
      <c r="HDG11" s="315"/>
      <c r="HDH11" s="315"/>
      <c r="HDI11" s="315"/>
      <c r="HDJ11" s="315"/>
      <c r="HDK11" s="315"/>
      <c r="HDL11" s="315"/>
      <c r="HDM11" s="315"/>
      <c r="HDN11" s="315"/>
      <c r="HDO11" s="315"/>
      <c r="HDP11" s="315"/>
      <c r="HDQ11" s="315"/>
      <c r="HDR11" s="315"/>
      <c r="HDS11" s="315"/>
      <c r="HDT11" s="315"/>
      <c r="HDU11" s="315"/>
      <c r="HDV11" s="315"/>
      <c r="HDW11" s="315"/>
      <c r="HDX11" s="315"/>
      <c r="HDY11" s="315"/>
      <c r="HDZ11" s="315"/>
      <c r="HEA11" s="315"/>
      <c r="HEB11" s="315"/>
      <c r="HEC11" s="315"/>
      <c r="HED11" s="315"/>
      <c r="HEE11" s="315"/>
      <c r="HEF11" s="315"/>
      <c r="HEG11" s="315"/>
      <c r="HEH11" s="315"/>
      <c r="HEI11" s="315"/>
      <c r="HEJ11" s="315"/>
      <c r="HEK11" s="315"/>
      <c r="HEL11" s="315"/>
      <c r="HEM11" s="315"/>
      <c r="HEN11" s="315"/>
      <c r="HEO11" s="315"/>
      <c r="HEP11" s="315"/>
      <c r="HEQ11" s="315"/>
      <c r="HER11" s="315"/>
      <c r="HES11" s="315"/>
      <c r="HET11" s="315"/>
      <c r="HEU11" s="315"/>
      <c r="HEV11" s="315"/>
      <c r="HEW11" s="315"/>
      <c r="HEX11" s="315"/>
      <c r="HEY11" s="315"/>
      <c r="HEZ11" s="315"/>
      <c r="HFA11" s="315"/>
      <c r="HFB11" s="315"/>
      <c r="HFC11" s="315"/>
      <c r="HFD11" s="315"/>
      <c r="HFE11" s="315"/>
      <c r="HFF11" s="315"/>
      <c r="HFG11" s="315"/>
      <c r="HFH11" s="315"/>
      <c r="HFI11" s="315"/>
      <c r="HFJ11" s="315"/>
      <c r="HFK11" s="315"/>
      <c r="HFL11" s="315"/>
      <c r="HFM11" s="315"/>
      <c r="HFN11" s="315"/>
      <c r="HFO11" s="315"/>
      <c r="HFP11" s="315"/>
      <c r="HFQ11" s="315"/>
      <c r="HFR11" s="315"/>
      <c r="HFS11" s="315"/>
      <c r="HFT11" s="315"/>
      <c r="HFU11" s="315"/>
      <c r="HFV11" s="315"/>
      <c r="HFW11" s="315"/>
      <c r="HFX11" s="315"/>
      <c r="HFY11" s="315"/>
      <c r="HFZ11" s="315"/>
      <c r="HGA11" s="315"/>
      <c r="HGB11" s="315"/>
      <c r="HGC11" s="315"/>
      <c r="HGD11" s="315"/>
      <c r="HGE11" s="315"/>
      <c r="HGF11" s="315"/>
      <c r="HGG11" s="315"/>
      <c r="HGH11" s="315"/>
      <c r="HGI11" s="315"/>
      <c r="HGJ11" s="315"/>
      <c r="HGK11" s="315"/>
      <c r="HGL11" s="315"/>
      <c r="HGM11" s="315"/>
      <c r="HGN11" s="315"/>
      <c r="HGO11" s="315"/>
      <c r="HGP11" s="315"/>
      <c r="HGQ11" s="315"/>
      <c r="HGR11" s="315"/>
      <c r="HGS11" s="315"/>
      <c r="HGT11" s="315"/>
      <c r="HGU11" s="315"/>
      <c r="HGV11" s="315"/>
      <c r="HGW11" s="315"/>
      <c r="HGX11" s="315"/>
      <c r="HGY11" s="315"/>
      <c r="HGZ11" s="315"/>
      <c r="HHA11" s="315"/>
      <c r="HHB11" s="315"/>
      <c r="HHC11" s="315"/>
      <c r="HHD11" s="315"/>
      <c r="HHE11" s="315"/>
      <c r="HHF11" s="315"/>
      <c r="HHG11" s="315"/>
      <c r="HHH11" s="315"/>
      <c r="HHI11" s="315"/>
      <c r="HHJ11" s="315"/>
      <c r="HHK11" s="315"/>
      <c r="HHL11" s="315"/>
      <c r="HHM11" s="315"/>
      <c r="HHN11" s="315"/>
      <c r="HHO11" s="315"/>
      <c r="HHP11" s="315"/>
      <c r="HHQ11" s="315"/>
      <c r="HHR11" s="315"/>
      <c r="HHS11" s="315"/>
      <c r="HHT11" s="315"/>
      <c r="HHU11" s="315"/>
      <c r="HHV11" s="315"/>
      <c r="HHW11" s="315"/>
      <c r="HHX11" s="315"/>
      <c r="HHY11" s="315"/>
      <c r="HHZ11" s="315"/>
      <c r="HIA11" s="315"/>
      <c r="HIB11" s="315"/>
      <c r="HIC11" s="315"/>
      <c r="HID11" s="315"/>
      <c r="HIE11" s="315"/>
      <c r="HIF11" s="315"/>
      <c r="HIG11" s="315"/>
      <c r="HIH11" s="315"/>
      <c r="HII11" s="315"/>
      <c r="HIJ11" s="315"/>
      <c r="HIK11" s="315"/>
      <c r="HIL11" s="315"/>
      <c r="HIM11" s="315"/>
      <c r="HIN11" s="315"/>
      <c r="HIO11" s="315"/>
      <c r="HIP11" s="315"/>
      <c r="HIQ11" s="315"/>
      <c r="HIR11" s="315"/>
      <c r="HIS11" s="315"/>
      <c r="HIT11" s="315"/>
      <c r="HIU11" s="315"/>
      <c r="HIV11" s="315"/>
      <c r="HIW11" s="315"/>
      <c r="HIX11" s="315"/>
      <c r="HIY11" s="315"/>
      <c r="HIZ11" s="315"/>
      <c r="HJA11" s="315"/>
      <c r="HJB11" s="315"/>
      <c r="HJC11" s="315"/>
      <c r="HJD11" s="315"/>
      <c r="HJE11" s="315"/>
      <c r="HJF11" s="315"/>
      <c r="HJG11" s="315"/>
      <c r="HJH11" s="315"/>
      <c r="HJI11" s="315"/>
      <c r="HJJ11" s="315"/>
      <c r="HJK11" s="315"/>
      <c r="HJL11" s="315"/>
      <c r="HJM11" s="315"/>
      <c r="HJN11" s="315"/>
      <c r="HJO11" s="315"/>
      <c r="HJP11" s="315"/>
      <c r="HJQ11" s="315"/>
      <c r="HJR11" s="315"/>
      <c r="HJS11" s="315"/>
      <c r="HJT11" s="315"/>
      <c r="HJU11" s="315"/>
      <c r="HJV11" s="315"/>
      <c r="HJW11" s="315"/>
      <c r="HJX11" s="315"/>
      <c r="HJY11" s="315"/>
      <c r="HJZ11" s="315"/>
      <c r="HKA11" s="315"/>
      <c r="HKB11" s="315"/>
      <c r="HKC11" s="315"/>
      <c r="HKD11" s="315"/>
      <c r="HKE11" s="315"/>
      <c r="HKF11" s="315"/>
      <c r="HKG11" s="315"/>
      <c r="HKH11" s="315"/>
      <c r="HKI11" s="315"/>
      <c r="HKJ11" s="315"/>
      <c r="HKK11" s="315"/>
      <c r="HKL11" s="315"/>
      <c r="HKM11" s="315"/>
      <c r="HKN11" s="315"/>
      <c r="HKO11" s="315"/>
      <c r="HKP11" s="315"/>
      <c r="HKQ11" s="315"/>
      <c r="HKR11" s="315"/>
      <c r="HKS11" s="315"/>
      <c r="HKT11" s="315"/>
      <c r="HKU11" s="315"/>
      <c r="HKV11" s="315"/>
      <c r="HKW11" s="315"/>
      <c r="HKX11" s="315"/>
      <c r="HKY11" s="315"/>
      <c r="HKZ11" s="315"/>
      <c r="HLA11" s="315"/>
      <c r="HLB11" s="315"/>
      <c r="HLC11" s="315"/>
      <c r="HLD11" s="315"/>
      <c r="HLE11" s="315"/>
      <c r="HLF11" s="315"/>
      <c r="HLG11" s="315"/>
      <c r="HLH11" s="315"/>
      <c r="HLI11" s="315"/>
      <c r="HLJ11" s="315"/>
      <c r="HLK11" s="315"/>
      <c r="HLL11" s="315"/>
      <c r="HLM11" s="315"/>
      <c r="HLN11" s="315"/>
      <c r="HLO11" s="315"/>
      <c r="HLP11" s="315"/>
      <c r="HLQ11" s="315"/>
      <c r="HLR11" s="315"/>
      <c r="HLS11" s="315"/>
      <c r="HLT11" s="315"/>
      <c r="HLU11" s="315"/>
      <c r="HLV11" s="315"/>
      <c r="HLW11" s="315"/>
      <c r="HLX11" s="315"/>
      <c r="HLY11" s="315"/>
      <c r="HLZ11" s="315"/>
      <c r="HMA11" s="315"/>
      <c r="HMB11" s="315"/>
      <c r="HMC11" s="315"/>
      <c r="HMD11" s="315"/>
      <c r="HME11" s="315"/>
      <c r="HMF11" s="315"/>
      <c r="HMG11" s="315"/>
      <c r="HMH11" s="315"/>
      <c r="HMI11" s="315"/>
      <c r="HMJ11" s="315"/>
      <c r="HMK11" s="315"/>
      <c r="HML11" s="315"/>
      <c r="HMM11" s="315"/>
      <c r="HMN11" s="315"/>
      <c r="HMO11" s="315"/>
      <c r="HMP11" s="315"/>
      <c r="HMQ11" s="315"/>
      <c r="HMR11" s="315"/>
      <c r="HMS11" s="315"/>
      <c r="HMT11" s="315"/>
      <c r="HMU11" s="315"/>
      <c r="HMV11" s="315"/>
      <c r="HMW11" s="315"/>
      <c r="HMX11" s="315"/>
      <c r="HMY11" s="315"/>
      <c r="HMZ11" s="315"/>
      <c r="HNA11" s="315"/>
      <c r="HNB11" s="315"/>
      <c r="HNC11" s="315"/>
      <c r="HND11" s="315"/>
      <c r="HNE11" s="315"/>
      <c r="HNF11" s="315"/>
      <c r="HNG11" s="315"/>
      <c r="HNH11" s="315"/>
      <c r="HNI11" s="315"/>
      <c r="HNJ11" s="315"/>
      <c r="HNK11" s="315"/>
      <c r="HNL11" s="315"/>
      <c r="HNM11" s="315"/>
      <c r="HNN11" s="315"/>
      <c r="HNO11" s="315"/>
      <c r="HNP11" s="315"/>
      <c r="HNQ11" s="315"/>
      <c r="HNR11" s="315"/>
      <c r="HNS11" s="315"/>
      <c r="HNT11" s="315"/>
      <c r="HNU11" s="315"/>
      <c r="HNV11" s="315"/>
      <c r="HNW11" s="315"/>
      <c r="HNX11" s="315"/>
      <c r="HNY11" s="315"/>
      <c r="HNZ11" s="315"/>
      <c r="HOA11" s="315"/>
      <c r="HOB11" s="315"/>
      <c r="HOC11" s="315"/>
      <c r="HOD11" s="315"/>
      <c r="HOE11" s="315"/>
      <c r="HOF11" s="315"/>
      <c r="HOG11" s="315"/>
      <c r="HOH11" s="315"/>
      <c r="HOI11" s="315"/>
      <c r="HOJ11" s="315"/>
      <c r="HOK11" s="315"/>
      <c r="HOL11" s="315"/>
      <c r="HOM11" s="315"/>
      <c r="HON11" s="315"/>
      <c r="HOO11" s="315"/>
      <c r="HOP11" s="315"/>
      <c r="HOQ11" s="315"/>
      <c r="HOR11" s="315"/>
      <c r="HOS11" s="315"/>
      <c r="HOT11" s="315"/>
      <c r="HOU11" s="315"/>
      <c r="HOV11" s="315"/>
      <c r="HOW11" s="315"/>
      <c r="HOX11" s="315"/>
      <c r="HOY11" s="315"/>
      <c r="HOZ11" s="315"/>
      <c r="HPA11" s="315"/>
      <c r="HPB11" s="315"/>
      <c r="HPC11" s="315"/>
      <c r="HPD11" s="315"/>
      <c r="HPE11" s="315"/>
      <c r="HPF11" s="315"/>
      <c r="HPG11" s="315"/>
      <c r="HPH11" s="315"/>
      <c r="HPI11" s="315"/>
      <c r="HPJ11" s="315"/>
      <c r="HPK11" s="315"/>
      <c r="HPL11" s="315"/>
      <c r="HPM11" s="315"/>
      <c r="HPN11" s="315"/>
      <c r="HPO11" s="315"/>
      <c r="HPP11" s="315"/>
      <c r="HPQ11" s="315"/>
      <c r="HPR11" s="315"/>
      <c r="HPS11" s="315"/>
      <c r="HPT11" s="315"/>
      <c r="HPU11" s="315"/>
      <c r="HPV11" s="315"/>
      <c r="HPW11" s="315"/>
      <c r="HPX11" s="315"/>
      <c r="HPY11" s="315"/>
      <c r="HPZ11" s="315"/>
      <c r="HQA11" s="315"/>
      <c r="HQB11" s="315"/>
      <c r="HQC11" s="315"/>
      <c r="HQD11" s="315"/>
      <c r="HQE11" s="315"/>
      <c r="HQF11" s="315"/>
      <c r="HQG11" s="315"/>
      <c r="HQH11" s="315"/>
      <c r="HQI11" s="315"/>
      <c r="HQJ11" s="315"/>
      <c r="HQK11" s="315"/>
      <c r="HQL11" s="315"/>
      <c r="HQM11" s="315"/>
      <c r="HQN11" s="315"/>
      <c r="HQO11" s="315"/>
      <c r="HQP11" s="315"/>
      <c r="HQQ11" s="315"/>
      <c r="HQR11" s="315"/>
      <c r="HQS11" s="315"/>
      <c r="HQT11" s="315"/>
      <c r="HQU11" s="315"/>
      <c r="HQV11" s="315"/>
      <c r="HQW11" s="315"/>
      <c r="HQX11" s="315"/>
      <c r="HQY11" s="315"/>
      <c r="HQZ11" s="315"/>
      <c r="HRA11" s="315"/>
      <c r="HRB11" s="315"/>
      <c r="HRC11" s="315"/>
      <c r="HRD11" s="315"/>
      <c r="HRE11" s="315"/>
      <c r="HRF11" s="315"/>
      <c r="HRG11" s="315"/>
      <c r="HRH11" s="315"/>
      <c r="HRI11" s="315"/>
      <c r="HRJ11" s="315"/>
      <c r="HRK11" s="315"/>
      <c r="HRL11" s="315"/>
      <c r="HRM11" s="315"/>
      <c r="HRN11" s="315"/>
      <c r="HRO11" s="315"/>
      <c r="HRP11" s="315"/>
      <c r="HRQ11" s="315"/>
      <c r="HRR11" s="315"/>
      <c r="HRS11" s="315"/>
      <c r="HRT11" s="315"/>
      <c r="HRU11" s="315"/>
      <c r="HRV11" s="315"/>
      <c r="HRW11" s="315"/>
      <c r="HRX11" s="315"/>
      <c r="HRY11" s="315"/>
      <c r="HRZ11" s="315"/>
      <c r="HSA11" s="315"/>
      <c r="HSB11" s="315"/>
      <c r="HSC11" s="315"/>
      <c r="HSD11" s="315"/>
      <c r="HSE11" s="315"/>
      <c r="HSF11" s="315"/>
      <c r="HSG11" s="315"/>
      <c r="HSH11" s="315"/>
      <c r="HSI11" s="315"/>
      <c r="HSJ11" s="315"/>
      <c r="HSK11" s="315"/>
      <c r="HSL11" s="315"/>
      <c r="HSM11" s="315"/>
      <c r="HSN11" s="315"/>
      <c r="HSO11" s="315"/>
      <c r="HSP11" s="315"/>
      <c r="HSQ11" s="315"/>
      <c r="HSR11" s="315"/>
      <c r="HSS11" s="315"/>
      <c r="HST11" s="315"/>
      <c r="HSU11" s="315"/>
      <c r="HSV11" s="315"/>
      <c r="HSW11" s="315"/>
      <c r="HSX11" s="315"/>
      <c r="HSY11" s="315"/>
      <c r="HSZ11" s="315"/>
      <c r="HTA11" s="315"/>
      <c r="HTB11" s="315"/>
      <c r="HTC11" s="315"/>
      <c r="HTD11" s="315"/>
      <c r="HTE11" s="315"/>
      <c r="HTF11" s="315"/>
      <c r="HTG11" s="315"/>
      <c r="HTH11" s="315"/>
      <c r="HTI11" s="315"/>
      <c r="HTJ11" s="315"/>
      <c r="HTK11" s="315"/>
      <c r="HTL11" s="315"/>
      <c r="HTM11" s="315"/>
      <c r="HTN11" s="315"/>
      <c r="HTO11" s="315"/>
      <c r="HTP11" s="315"/>
      <c r="HTQ11" s="315"/>
      <c r="HTR11" s="315"/>
      <c r="HTS11" s="315"/>
      <c r="HTT11" s="315"/>
      <c r="HTU11" s="315"/>
      <c r="HTV11" s="315"/>
      <c r="HTW11" s="315"/>
      <c r="HTX11" s="315"/>
      <c r="HTY11" s="315"/>
      <c r="HTZ11" s="315"/>
      <c r="HUA11" s="315"/>
      <c r="HUB11" s="315"/>
      <c r="HUC11" s="315"/>
      <c r="HUD11" s="315"/>
      <c r="HUE11" s="315"/>
      <c r="HUF11" s="315"/>
      <c r="HUG11" s="315"/>
      <c r="HUH11" s="315"/>
      <c r="HUI11" s="315"/>
      <c r="HUJ11" s="315"/>
      <c r="HUK11" s="315"/>
      <c r="HUL11" s="315"/>
      <c r="HUM11" s="315"/>
      <c r="HUN11" s="315"/>
      <c r="HUO11" s="315"/>
      <c r="HUP11" s="315"/>
      <c r="HUQ11" s="315"/>
      <c r="HUR11" s="315"/>
      <c r="HUS11" s="315"/>
      <c r="HUT11" s="315"/>
      <c r="HUU11" s="315"/>
      <c r="HUV11" s="315"/>
      <c r="HUW11" s="315"/>
      <c r="HUX11" s="315"/>
      <c r="HUY11" s="315"/>
      <c r="HUZ11" s="315"/>
      <c r="HVA11" s="315"/>
      <c r="HVB11" s="315"/>
      <c r="HVC11" s="315"/>
      <c r="HVD11" s="315"/>
      <c r="HVE11" s="315"/>
      <c r="HVF11" s="315"/>
      <c r="HVG11" s="315"/>
      <c r="HVH11" s="315"/>
      <c r="HVI11" s="315"/>
      <c r="HVJ11" s="315"/>
      <c r="HVK11" s="315"/>
      <c r="HVL11" s="315"/>
      <c r="HVM11" s="315"/>
      <c r="HVN11" s="315"/>
      <c r="HVO11" s="315"/>
      <c r="HVP11" s="315"/>
      <c r="HVQ11" s="315"/>
      <c r="HVR11" s="315"/>
      <c r="HVS11" s="315"/>
      <c r="HVT11" s="315"/>
      <c r="HVU11" s="315"/>
      <c r="HVV11" s="315"/>
      <c r="HVW11" s="315"/>
      <c r="HVX11" s="315"/>
      <c r="HVY11" s="315"/>
      <c r="HVZ11" s="315"/>
      <c r="HWA11" s="315"/>
      <c r="HWB11" s="315"/>
      <c r="HWC11" s="315"/>
      <c r="HWD11" s="315"/>
      <c r="HWE11" s="315"/>
      <c r="HWF11" s="315"/>
      <c r="HWG11" s="315"/>
      <c r="HWH11" s="315"/>
      <c r="HWI11" s="315"/>
      <c r="HWJ11" s="315"/>
      <c r="HWK11" s="315"/>
      <c r="HWL11" s="315"/>
      <c r="HWM11" s="315"/>
      <c r="HWN11" s="315"/>
      <c r="HWO11" s="315"/>
      <c r="HWP11" s="315"/>
      <c r="HWQ11" s="315"/>
      <c r="HWR11" s="315"/>
      <c r="HWS11" s="315"/>
      <c r="HWT11" s="315"/>
      <c r="HWU11" s="315"/>
      <c r="HWV11" s="315"/>
      <c r="HWW11" s="315"/>
      <c r="HWX11" s="315"/>
      <c r="HWY11" s="315"/>
      <c r="HWZ11" s="315"/>
      <c r="HXA11" s="315"/>
      <c r="HXB11" s="315"/>
      <c r="HXC11" s="315"/>
      <c r="HXD11" s="315"/>
      <c r="HXE11" s="315"/>
      <c r="HXF11" s="315"/>
      <c r="HXG11" s="315"/>
      <c r="HXH11" s="315"/>
      <c r="HXI11" s="315"/>
      <c r="HXJ11" s="315"/>
      <c r="HXK11" s="315"/>
      <c r="HXL11" s="315"/>
      <c r="HXM11" s="315"/>
      <c r="HXN11" s="315"/>
      <c r="HXO11" s="315"/>
      <c r="HXP11" s="315"/>
      <c r="HXQ11" s="315"/>
      <c r="HXR11" s="315"/>
      <c r="HXS11" s="315"/>
      <c r="HXT11" s="315"/>
      <c r="HXU11" s="315"/>
      <c r="HXV11" s="315"/>
      <c r="HXW11" s="315"/>
      <c r="HXX11" s="315"/>
      <c r="HXY11" s="315"/>
      <c r="HXZ11" s="315"/>
      <c r="HYA11" s="315"/>
      <c r="HYB11" s="315"/>
      <c r="HYC11" s="315"/>
      <c r="HYD11" s="315"/>
      <c r="HYE11" s="315"/>
      <c r="HYF11" s="315"/>
      <c r="HYG11" s="315"/>
      <c r="HYH11" s="315"/>
      <c r="HYI11" s="315"/>
      <c r="HYJ11" s="315"/>
      <c r="HYK11" s="315"/>
      <c r="HYL11" s="315"/>
      <c r="HYM11" s="315"/>
      <c r="HYN11" s="315"/>
      <c r="HYO11" s="315"/>
      <c r="HYP11" s="315"/>
      <c r="HYQ11" s="315"/>
      <c r="HYR11" s="315"/>
      <c r="HYS11" s="315"/>
      <c r="HYT11" s="315"/>
      <c r="HYU11" s="315"/>
      <c r="HYV11" s="315"/>
      <c r="HYW11" s="315"/>
      <c r="HYX11" s="315"/>
      <c r="HYY11" s="315"/>
      <c r="HYZ11" s="315"/>
      <c r="HZA11" s="315"/>
      <c r="HZB11" s="315"/>
      <c r="HZC11" s="315"/>
      <c r="HZD11" s="315"/>
      <c r="HZE11" s="315"/>
      <c r="HZF11" s="315"/>
      <c r="HZG11" s="315"/>
      <c r="HZH11" s="315"/>
      <c r="HZI11" s="315"/>
      <c r="HZJ11" s="315"/>
      <c r="HZK11" s="315"/>
      <c r="HZL11" s="315"/>
      <c r="HZM11" s="315"/>
      <c r="HZN11" s="315"/>
      <c r="HZO11" s="315"/>
      <c r="HZP11" s="315"/>
      <c r="HZQ11" s="315"/>
      <c r="HZR11" s="315"/>
      <c r="HZS11" s="315"/>
      <c r="HZT11" s="315"/>
      <c r="HZU11" s="315"/>
      <c r="HZV11" s="315"/>
      <c r="HZW11" s="315"/>
      <c r="HZX11" s="315"/>
      <c r="HZY11" s="315"/>
      <c r="HZZ11" s="315"/>
      <c r="IAA11" s="315"/>
      <c r="IAB11" s="315"/>
      <c r="IAC11" s="315"/>
      <c r="IAD11" s="315"/>
      <c r="IAE11" s="315"/>
      <c r="IAF11" s="315"/>
      <c r="IAG11" s="315"/>
      <c r="IAH11" s="315"/>
      <c r="IAI11" s="315"/>
      <c r="IAJ11" s="315"/>
      <c r="IAK11" s="315"/>
      <c r="IAL11" s="315"/>
      <c r="IAM11" s="315"/>
      <c r="IAN11" s="315"/>
      <c r="IAO11" s="315"/>
      <c r="IAP11" s="315"/>
      <c r="IAQ11" s="315"/>
      <c r="IAR11" s="315"/>
      <c r="IAS11" s="315"/>
      <c r="IAT11" s="315"/>
      <c r="IAU11" s="315"/>
      <c r="IAV11" s="315"/>
      <c r="IAW11" s="315"/>
      <c r="IAX11" s="315"/>
      <c r="IAY11" s="315"/>
      <c r="IAZ11" s="315"/>
      <c r="IBA11" s="315"/>
      <c r="IBB11" s="315"/>
      <c r="IBC11" s="315"/>
      <c r="IBD11" s="315"/>
      <c r="IBE11" s="315"/>
      <c r="IBF11" s="315"/>
      <c r="IBG11" s="315"/>
      <c r="IBH11" s="315"/>
      <c r="IBI11" s="315"/>
      <c r="IBJ11" s="315"/>
      <c r="IBK11" s="315"/>
      <c r="IBL11" s="315"/>
      <c r="IBM11" s="315"/>
      <c r="IBN11" s="315"/>
      <c r="IBO11" s="315"/>
      <c r="IBP11" s="315"/>
      <c r="IBQ11" s="315"/>
      <c r="IBR11" s="315"/>
      <c r="IBS11" s="315"/>
      <c r="IBT11" s="315"/>
      <c r="IBU11" s="315"/>
      <c r="IBV11" s="315"/>
      <c r="IBW11" s="315"/>
      <c r="IBX11" s="315"/>
      <c r="IBY11" s="315"/>
      <c r="IBZ11" s="315"/>
      <c r="ICA11" s="315"/>
      <c r="ICB11" s="315"/>
      <c r="ICC11" s="315"/>
      <c r="ICD11" s="315"/>
      <c r="ICE11" s="315"/>
      <c r="ICF11" s="315"/>
      <c r="ICG11" s="315"/>
      <c r="ICH11" s="315"/>
      <c r="ICI11" s="315"/>
      <c r="ICJ11" s="315"/>
      <c r="ICK11" s="315"/>
      <c r="ICL11" s="315"/>
      <c r="ICM11" s="315"/>
      <c r="ICN11" s="315"/>
      <c r="ICO11" s="315"/>
      <c r="ICP11" s="315"/>
      <c r="ICQ11" s="315"/>
      <c r="ICR11" s="315"/>
      <c r="ICS11" s="315"/>
      <c r="ICT11" s="315"/>
      <c r="ICU11" s="315"/>
      <c r="ICV11" s="315"/>
      <c r="ICW11" s="315"/>
      <c r="ICX11" s="315"/>
      <c r="ICY11" s="315"/>
      <c r="ICZ11" s="315"/>
      <c r="IDA11" s="315"/>
      <c r="IDB11" s="315"/>
      <c r="IDC11" s="315"/>
      <c r="IDD11" s="315"/>
      <c r="IDE11" s="315"/>
      <c r="IDF11" s="315"/>
      <c r="IDG11" s="315"/>
      <c r="IDH11" s="315"/>
      <c r="IDI11" s="315"/>
      <c r="IDJ11" s="315"/>
      <c r="IDK11" s="315"/>
      <c r="IDL11" s="315"/>
      <c r="IDM11" s="315"/>
      <c r="IDN11" s="315"/>
      <c r="IDO11" s="315"/>
      <c r="IDP11" s="315"/>
      <c r="IDQ11" s="315"/>
      <c r="IDR11" s="315"/>
      <c r="IDS11" s="315"/>
      <c r="IDT11" s="315"/>
      <c r="IDU11" s="315"/>
      <c r="IDV11" s="315"/>
      <c r="IDW11" s="315"/>
      <c r="IDX11" s="315"/>
      <c r="IDY11" s="315"/>
      <c r="IDZ11" s="315"/>
      <c r="IEA11" s="315"/>
      <c r="IEB11" s="315"/>
      <c r="IEC11" s="315"/>
      <c r="IED11" s="315"/>
      <c r="IEE11" s="315"/>
      <c r="IEF11" s="315"/>
      <c r="IEG11" s="315"/>
      <c r="IEH11" s="315"/>
      <c r="IEI11" s="315"/>
      <c r="IEJ11" s="315"/>
      <c r="IEK11" s="315"/>
      <c r="IEL11" s="315"/>
      <c r="IEM11" s="315"/>
      <c r="IEN11" s="315"/>
      <c r="IEO11" s="315"/>
      <c r="IEP11" s="315"/>
      <c r="IEQ11" s="315"/>
      <c r="IER11" s="315"/>
      <c r="IES11" s="315"/>
      <c r="IET11" s="315"/>
      <c r="IEU11" s="315"/>
      <c r="IEV11" s="315"/>
      <c r="IEW11" s="315"/>
      <c r="IEX11" s="315"/>
      <c r="IEY11" s="315"/>
      <c r="IEZ11" s="315"/>
      <c r="IFA11" s="315"/>
      <c r="IFB11" s="315"/>
      <c r="IFC11" s="315"/>
      <c r="IFD11" s="315"/>
      <c r="IFE11" s="315"/>
      <c r="IFF11" s="315"/>
      <c r="IFG11" s="315"/>
      <c r="IFH11" s="315"/>
      <c r="IFI11" s="315"/>
      <c r="IFJ11" s="315"/>
      <c r="IFK11" s="315"/>
      <c r="IFL11" s="315"/>
      <c r="IFM11" s="315"/>
      <c r="IFN11" s="315"/>
      <c r="IFO11" s="315"/>
      <c r="IFP11" s="315"/>
      <c r="IFQ11" s="315"/>
      <c r="IFR11" s="315"/>
      <c r="IFS11" s="315"/>
      <c r="IFT11" s="315"/>
      <c r="IFU11" s="315"/>
      <c r="IFV11" s="315"/>
      <c r="IFW11" s="315"/>
      <c r="IFX11" s="315"/>
      <c r="IFY11" s="315"/>
      <c r="IFZ11" s="315"/>
      <c r="IGA11" s="315"/>
      <c r="IGB11" s="315"/>
      <c r="IGC11" s="315"/>
      <c r="IGD11" s="315"/>
      <c r="IGE11" s="315"/>
      <c r="IGF11" s="315"/>
      <c r="IGG11" s="315"/>
      <c r="IGH11" s="315"/>
      <c r="IGI11" s="315"/>
      <c r="IGJ11" s="315"/>
      <c r="IGK11" s="315"/>
      <c r="IGL11" s="315"/>
      <c r="IGM11" s="315"/>
      <c r="IGN11" s="315"/>
      <c r="IGO11" s="315"/>
      <c r="IGP11" s="315"/>
      <c r="IGQ11" s="315"/>
      <c r="IGR11" s="315"/>
      <c r="IGS11" s="315"/>
      <c r="IGT11" s="315"/>
      <c r="IGU11" s="315"/>
      <c r="IGV11" s="315"/>
      <c r="IGW11" s="315"/>
      <c r="IGX11" s="315"/>
      <c r="IGY11" s="315"/>
      <c r="IGZ11" s="315"/>
      <c r="IHA11" s="315"/>
      <c r="IHB11" s="315"/>
      <c r="IHC11" s="315"/>
      <c r="IHD11" s="315"/>
      <c r="IHE11" s="315"/>
      <c r="IHF11" s="315"/>
      <c r="IHG11" s="315"/>
      <c r="IHH11" s="315"/>
      <c r="IHI11" s="315"/>
      <c r="IHJ11" s="315"/>
      <c r="IHK11" s="315"/>
      <c r="IHL11" s="315"/>
      <c r="IHM11" s="315"/>
      <c r="IHN11" s="315"/>
      <c r="IHO11" s="315"/>
      <c r="IHP11" s="315"/>
      <c r="IHQ11" s="315"/>
      <c r="IHR11" s="315"/>
      <c r="IHS11" s="315"/>
      <c r="IHT11" s="315"/>
      <c r="IHU11" s="315"/>
      <c r="IHV11" s="315"/>
      <c r="IHW11" s="315"/>
      <c r="IHX11" s="315"/>
      <c r="IHY11" s="315"/>
      <c r="IHZ11" s="315"/>
      <c r="IIA11" s="315"/>
      <c r="IIB11" s="315"/>
      <c r="IIC11" s="315"/>
      <c r="IID11" s="315"/>
      <c r="IIE11" s="315"/>
      <c r="IIF11" s="315"/>
      <c r="IIG11" s="315"/>
      <c r="IIH11" s="315"/>
      <c r="III11" s="315"/>
      <c r="IIJ11" s="315"/>
      <c r="IIK11" s="315"/>
      <c r="IIL11" s="315"/>
      <c r="IIM11" s="315"/>
      <c r="IIN11" s="315"/>
      <c r="IIO11" s="315"/>
      <c r="IIP11" s="315"/>
      <c r="IIQ11" s="315"/>
      <c r="IIR11" s="315"/>
      <c r="IIS11" s="315"/>
      <c r="IIT11" s="315"/>
      <c r="IIU11" s="315"/>
      <c r="IIV11" s="315"/>
      <c r="IIW11" s="315"/>
      <c r="IIX11" s="315"/>
      <c r="IIY11" s="315"/>
      <c r="IIZ11" s="315"/>
      <c r="IJA11" s="315"/>
      <c r="IJB11" s="315"/>
      <c r="IJC11" s="315"/>
      <c r="IJD11" s="315"/>
      <c r="IJE11" s="315"/>
      <c r="IJF11" s="315"/>
      <c r="IJG11" s="315"/>
      <c r="IJH11" s="315"/>
      <c r="IJI11" s="315"/>
      <c r="IJJ11" s="315"/>
      <c r="IJK11" s="315"/>
      <c r="IJL11" s="315"/>
      <c r="IJM11" s="315"/>
      <c r="IJN11" s="315"/>
      <c r="IJO11" s="315"/>
      <c r="IJP11" s="315"/>
      <c r="IJQ11" s="315"/>
      <c r="IJR11" s="315"/>
      <c r="IJS11" s="315"/>
      <c r="IJT11" s="315"/>
      <c r="IJU11" s="315"/>
      <c r="IJV11" s="315"/>
      <c r="IJW11" s="315"/>
      <c r="IJX11" s="315"/>
      <c r="IJY11" s="315"/>
      <c r="IJZ11" s="315"/>
      <c r="IKA11" s="315"/>
      <c r="IKB11" s="315"/>
      <c r="IKC11" s="315"/>
      <c r="IKD11" s="315"/>
      <c r="IKE11" s="315"/>
      <c r="IKF11" s="315"/>
      <c r="IKG11" s="315"/>
      <c r="IKH11" s="315"/>
      <c r="IKI11" s="315"/>
      <c r="IKJ11" s="315"/>
      <c r="IKK11" s="315"/>
      <c r="IKL11" s="315"/>
      <c r="IKM11" s="315"/>
      <c r="IKN11" s="315"/>
      <c r="IKO11" s="315"/>
      <c r="IKP11" s="315"/>
      <c r="IKQ11" s="315"/>
      <c r="IKR11" s="315"/>
      <c r="IKS11" s="315"/>
      <c r="IKT11" s="315"/>
      <c r="IKU11" s="315"/>
      <c r="IKV11" s="315"/>
      <c r="IKW11" s="315"/>
      <c r="IKX11" s="315"/>
      <c r="IKY11" s="315"/>
      <c r="IKZ11" s="315"/>
      <c r="ILA11" s="315"/>
      <c r="ILB11" s="315"/>
      <c r="ILC11" s="315"/>
      <c r="ILD11" s="315"/>
      <c r="ILE11" s="315"/>
      <c r="ILF11" s="315"/>
      <c r="ILG11" s="315"/>
      <c r="ILH11" s="315"/>
      <c r="ILI11" s="315"/>
      <c r="ILJ11" s="315"/>
      <c r="ILK11" s="315"/>
      <c r="ILL11" s="315"/>
      <c r="ILM11" s="315"/>
      <c r="ILN11" s="315"/>
      <c r="ILO11" s="315"/>
      <c r="ILP11" s="315"/>
      <c r="ILQ11" s="315"/>
      <c r="ILR11" s="315"/>
      <c r="ILS11" s="315"/>
      <c r="ILT11" s="315"/>
      <c r="ILU11" s="315"/>
      <c r="ILV11" s="315"/>
      <c r="ILW11" s="315"/>
      <c r="ILX11" s="315"/>
      <c r="ILY11" s="315"/>
      <c r="ILZ11" s="315"/>
      <c r="IMA11" s="315"/>
      <c r="IMB11" s="315"/>
      <c r="IMC11" s="315"/>
      <c r="IMD11" s="315"/>
      <c r="IME11" s="315"/>
      <c r="IMF11" s="315"/>
      <c r="IMG11" s="315"/>
      <c r="IMH11" s="315"/>
      <c r="IMI11" s="315"/>
      <c r="IMJ11" s="315"/>
      <c r="IMK11" s="315"/>
      <c r="IML11" s="315"/>
      <c r="IMM11" s="315"/>
      <c r="IMN11" s="315"/>
      <c r="IMO11" s="315"/>
      <c r="IMP11" s="315"/>
      <c r="IMQ11" s="315"/>
      <c r="IMR11" s="315"/>
      <c r="IMS11" s="315"/>
      <c r="IMT11" s="315"/>
      <c r="IMU11" s="315"/>
      <c r="IMV11" s="315"/>
      <c r="IMW11" s="315"/>
      <c r="IMX11" s="315"/>
      <c r="IMY11" s="315"/>
      <c r="IMZ11" s="315"/>
      <c r="INA11" s="315"/>
      <c r="INB11" s="315"/>
      <c r="INC11" s="315"/>
      <c r="IND11" s="315"/>
      <c r="INE11" s="315"/>
      <c r="INF11" s="315"/>
      <c r="ING11" s="315"/>
      <c r="INH11" s="315"/>
      <c r="INI11" s="315"/>
      <c r="INJ11" s="315"/>
      <c r="INK11" s="315"/>
      <c r="INL11" s="315"/>
      <c r="INM11" s="315"/>
      <c r="INN11" s="315"/>
      <c r="INO11" s="315"/>
      <c r="INP11" s="315"/>
      <c r="INQ11" s="315"/>
      <c r="INR11" s="315"/>
      <c r="INS11" s="315"/>
      <c r="INT11" s="315"/>
      <c r="INU11" s="315"/>
      <c r="INV11" s="315"/>
      <c r="INW11" s="315"/>
      <c r="INX11" s="315"/>
      <c r="INY11" s="315"/>
      <c r="INZ11" s="315"/>
      <c r="IOA11" s="315"/>
      <c r="IOB11" s="315"/>
      <c r="IOC11" s="315"/>
      <c r="IOD11" s="315"/>
      <c r="IOE11" s="315"/>
      <c r="IOF11" s="315"/>
      <c r="IOG11" s="315"/>
      <c r="IOH11" s="315"/>
      <c r="IOI11" s="315"/>
      <c r="IOJ11" s="315"/>
      <c r="IOK11" s="315"/>
      <c r="IOL11" s="315"/>
      <c r="IOM11" s="315"/>
      <c r="ION11" s="315"/>
      <c r="IOO11" s="315"/>
      <c r="IOP11" s="315"/>
      <c r="IOQ11" s="315"/>
      <c r="IOR11" s="315"/>
      <c r="IOS11" s="315"/>
      <c r="IOT11" s="315"/>
      <c r="IOU11" s="315"/>
      <c r="IOV11" s="315"/>
      <c r="IOW11" s="315"/>
      <c r="IOX11" s="315"/>
      <c r="IOY11" s="315"/>
      <c r="IOZ11" s="315"/>
      <c r="IPA11" s="315"/>
      <c r="IPB11" s="315"/>
      <c r="IPC11" s="315"/>
      <c r="IPD11" s="315"/>
      <c r="IPE11" s="315"/>
      <c r="IPF11" s="315"/>
      <c r="IPG11" s="315"/>
      <c r="IPH11" s="315"/>
      <c r="IPI11" s="315"/>
      <c r="IPJ11" s="315"/>
      <c r="IPK11" s="315"/>
      <c r="IPL11" s="315"/>
      <c r="IPM11" s="315"/>
      <c r="IPN11" s="315"/>
      <c r="IPO11" s="315"/>
      <c r="IPP11" s="315"/>
      <c r="IPQ11" s="315"/>
      <c r="IPR11" s="315"/>
      <c r="IPS11" s="315"/>
      <c r="IPT11" s="315"/>
      <c r="IPU11" s="315"/>
      <c r="IPV11" s="315"/>
      <c r="IPW11" s="315"/>
      <c r="IPX11" s="315"/>
      <c r="IPY11" s="315"/>
      <c r="IPZ11" s="315"/>
      <c r="IQA11" s="315"/>
      <c r="IQB11" s="315"/>
      <c r="IQC11" s="315"/>
      <c r="IQD11" s="315"/>
      <c r="IQE11" s="315"/>
      <c r="IQF11" s="315"/>
      <c r="IQG11" s="315"/>
      <c r="IQH11" s="315"/>
      <c r="IQI11" s="315"/>
      <c r="IQJ11" s="315"/>
      <c r="IQK11" s="315"/>
      <c r="IQL11" s="315"/>
      <c r="IQM11" s="315"/>
      <c r="IQN11" s="315"/>
      <c r="IQO11" s="315"/>
      <c r="IQP11" s="315"/>
      <c r="IQQ11" s="315"/>
      <c r="IQR11" s="315"/>
      <c r="IQS11" s="315"/>
      <c r="IQT11" s="315"/>
      <c r="IQU11" s="315"/>
      <c r="IQV11" s="315"/>
      <c r="IQW11" s="315"/>
      <c r="IQX11" s="315"/>
      <c r="IQY11" s="315"/>
      <c r="IQZ11" s="315"/>
      <c r="IRA11" s="315"/>
      <c r="IRB11" s="315"/>
      <c r="IRC11" s="315"/>
      <c r="IRD11" s="315"/>
      <c r="IRE11" s="315"/>
      <c r="IRF11" s="315"/>
      <c r="IRG11" s="315"/>
      <c r="IRH11" s="315"/>
      <c r="IRI11" s="315"/>
      <c r="IRJ11" s="315"/>
      <c r="IRK11" s="315"/>
      <c r="IRL11" s="315"/>
      <c r="IRM11" s="315"/>
      <c r="IRN11" s="315"/>
      <c r="IRO11" s="315"/>
      <c r="IRP11" s="315"/>
      <c r="IRQ11" s="315"/>
      <c r="IRR11" s="315"/>
      <c r="IRS11" s="315"/>
      <c r="IRT11" s="315"/>
      <c r="IRU11" s="315"/>
      <c r="IRV11" s="315"/>
      <c r="IRW11" s="315"/>
      <c r="IRX11" s="315"/>
      <c r="IRY11" s="315"/>
      <c r="IRZ11" s="315"/>
      <c r="ISA11" s="315"/>
      <c r="ISB11" s="315"/>
      <c r="ISC11" s="315"/>
      <c r="ISD11" s="315"/>
      <c r="ISE11" s="315"/>
      <c r="ISF11" s="315"/>
      <c r="ISG11" s="315"/>
      <c r="ISH11" s="315"/>
      <c r="ISI11" s="315"/>
      <c r="ISJ11" s="315"/>
      <c r="ISK11" s="315"/>
      <c r="ISL11" s="315"/>
      <c r="ISM11" s="315"/>
      <c r="ISN11" s="315"/>
      <c r="ISO11" s="315"/>
      <c r="ISP11" s="315"/>
      <c r="ISQ11" s="315"/>
      <c r="ISR11" s="315"/>
      <c r="ISS11" s="315"/>
      <c r="IST11" s="315"/>
      <c r="ISU11" s="315"/>
      <c r="ISV11" s="315"/>
      <c r="ISW11" s="315"/>
      <c r="ISX11" s="315"/>
      <c r="ISY11" s="315"/>
      <c r="ISZ11" s="315"/>
      <c r="ITA11" s="315"/>
      <c r="ITB11" s="315"/>
      <c r="ITC11" s="315"/>
      <c r="ITD11" s="315"/>
      <c r="ITE11" s="315"/>
      <c r="ITF11" s="315"/>
      <c r="ITG11" s="315"/>
      <c r="ITH11" s="315"/>
      <c r="ITI11" s="315"/>
      <c r="ITJ11" s="315"/>
      <c r="ITK11" s="315"/>
      <c r="ITL11" s="315"/>
      <c r="ITM11" s="315"/>
      <c r="ITN11" s="315"/>
      <c r="ITO11" s="315"/>
      <c r="ITP11" s="315"/>
      <c r="ITQ11" s="315"/>
      <c r="ITR11" s="315"/>
      <c r="ITS11" s="315"/>
      <c r="ITT11" s="315"/>
      <c r="ITU11" s="315"/>
      <c r="ITV11" s="315"/>
      <c r="ITW11" s="315"/>
      <c r="ITX11" s="315"/>
      <c r="ITY11" s="315"/>
      <c r="ITZ11" s="315"/>
      <c r="IUA11" s="315"/>
      <c r="IUB11" s="315"/>
      <c r="IUC11" s="315"/>
      <c r="IUD11" s="315"/>
      <c r="IUE11" s="315"/>
      <c r="IUF11" s="315"/>
      <c r="IUG11" s="315"/>
      <c r="IUH11" s="315"/>
      <c r="IUI11" s="315"/>
      <c r="IUJ11" s="315"/>
      <c r="IUK11" s="315"/>
      <c r="IUL11" s="315"/>
      <c r="IUM11" s="315"/>
      <c r="IUN11" s="315"/>
      <c r="IUO11" s="315"/>
      <c r="IUP11" s="315"/>
      <c r="IUQ11" s="315"/>
      <c r="IUR11" s="315"/>
      <c r="IUS11" s="315"/>
      <c r="IUT11" s="315"/>
      <c r="IUU11" s="315"/>
      <c r="IUV11" s="315"/>
      <c r="IUW11" s="315"/>
      <c r="IUX11" s="315"/>
      <c r="IUY11" s="315"/>
      <c r="IUZ11" s="315"/>
      <c r="IVA11" s="315"/>
      <c r="IVB11" s="315"/>
      <c r="IVC11" s="315"/>
      <c r="IVD11" s="315"/>
      <c r="IVE11" s="315"/>
      <c r="IVF11" s="315"/>
      <c r="IVG11" s="315"/>
      <c r="IVH11" s="315"/>
      <c r="IVI11" s="315"/>
      <c r="IVJ11" s="315"/>
      <c r="IVK11" s="315"/>
      <c r="IVL11" s="315"/>
      <c r="IVM11" s="315"/>
      <c r="IVN11" s="315"/>
      <c r="IVO11" s="315"/>
      <c r="IVP11" s="315"/>
      <c r="IVQ11" s="315"/>
      <c r="IVR11" s="315"/>
      <c r="IVS11" s="315"/>
      <c r="IVT11" s="315"/>
      <c r="IVU11" s="315"/>
      <c r="IVV11" s="315"/>
      <c r="IVW11" s="315"/>
      <c r="IVX11" s="315"/>
      <c r="IVY11" s="315"/>
      <c r="IVZ11" s="315"/>
      <c r="IWA11" s="315"/>
      <c r="IWB11" s="315"/>
      <c r="IWC11" s="315"/>
      <c r="IWD11" s="315"/>
      <c r="IWE11" s="315"/>
      <c r="IWF11" s="315"/>
      <c r="IWG11" s="315"/>
      <c r="IWH11" s="315"/>
      <c r="IWI11" s="315"/>
      <c r="IWJ11" s="315"/>
      <c r="IWK11" s="315"/>
      <c r="IWL11" s="315"/>
      <c r="IWM11" s="315"/>
      <c r="IWN11" s="315"/>
      <c r="IWO11" s="315"/>
      <c r="IWP11" s="315"/>
      <c r="IWQ11" s="315"/>
      <c r="IWR11" s="315"/>
      <c r="IWS11" s="315"/>
      <c r="IWT11" s="315"/>
      <c r="IWU11" s="315"/>
      <c r="IWV11" s="315"/>
      <c r="IWW11" s="315"/>
      <c r="IWX11" s="315"/>
      <c r="IWY11" s="315"/>
      <c r="IWZ11" s="315"/>
      <c r="IXA11" s="315"/>
      <c r="IXB11" s="315"/>
      <c r="IXC11" s="315"/>
      <c r="IXD11" s="315"/>
      <c r="IXE11" s="315"/>
      <c r="IXF11" s="315"/>
      <c r="IXG11" s="315"/>
      <c r="IXH11" s="315"/>
      <c r="IXI11" s="315"/>
      <c r="IXJ11" s="315"/>
      <c r="IXK11" s="315"/>
      <c r="IXL11" s="315"/>
      <c r="IXM11" s="315"/>
      <c r="IXN11" s="315"/>
      <c r="IXO11" s="315"/>
      <c r="IXP11" s="315"/>
      <c r="IXQ11" s="315"/>
      <c r="IXR11" s="315"/>
      <c r="IXS11" s="315"/>
      <c r="IXT11" s="315"/>
      <c r="IXU11" s="315"/>
      <c r="IXV11" s="315"/>
      <c r="IXW11" s="315"/>
      <c r="IXX11" s="315"/>
      <c r="IXY11" s="315"/>
      <c r="IXZ11" s="315"/>
      <c r="IYA11" s="315"/>
      <c r="IYB11" s="315"/>
      <c r="IYC11" s="315"/>
      <c r="IYD11" s="315"/>
      <c r="IYE11" s="315"/>
      <c r="IYF11" s="315"/>
      <c r="IYG11" s="315"/>
      <c r="IYH11" s="315"/>
      <c r="IYI11" s="315"/>
      <c r="IYJ11" s="315"/>
      <c r="IYK11" s="315"/>
      <c r="IYL11" s="315"/>
      <c r="IYM11" s="315"/>
      <c r="IYN11" s="315"/>
      <c r="IYO11" s="315"/>
      <c r="IYP11" s="315"/>
      <c r="IYQ11" s="315"/>
      <c r="IYR11" s="315"/>
      <c r="IYS11" s="315"/>
      <c r="IYT11" s="315"/>
      <c r="IYU11" s="315"/>
      <c r="IYV11" s="315"/>
      <c r="IYW11" s="315"/>
      <c r="IYX11" s="315"/>
      <c r="IYY11" s="315"/>
      <c r="IYZ11" s="315"/>
      <c r="IZA11" s="315"/>
      <c r="IZB11" s="315"/>
      <c r="IZC11" s="315"/>
      <c r="IZD11" s="315"/>
      <c r="IZE11" s="315"/>
      <c r="IZF11" s="315"/>
      <c r="IZG11" s="315"/>
      <c r="IZH11" s="315"/>
      <c r="IZI11" s="315"/>
      <c r="IZJ11" s="315"/>
      <c r="IZK11" s="315"/>
      <c r="IZL11" s="315"/>
      <c r="IZM11" s="315"/>
      <c r="IZN11" s="315"/>
      <c r="IZO11" s="315"/>
      <c r="IZP11" s="315"/>
      <c r="IZQ11" s="315"/>
      <c r="IZR11" s="315"/>
      <c r="IZS11" s="315"/>
      <c r="IZT11" s="315"/>
      <c r="IZU11" s="315"/>
      <c r="IZV11" s="315"/>
      <c r="IZW11" s="315"/>
      <c r="IZX11" s="315"/>
      <c r="IZY11" s="315"/>
      <c r="IZZ11" s="315"/>
      <c r="JAA11" s="315"/>
      <c r="JAB11" s="315"/>
      <c r="JAC11" s="315"/>
      <c r="JAD11" s="315"/>
      <c r="JAE11" s="315"/>
      <c r="JAF11" s="315"/>
      <c r="JAG11" s="315"/>
      <c r="JAH11" s="315"/>
      <c r="JAI11" s="315"/>
      <c r="JAJ11" s="315"/>
      <c r="JAK11" s="315"/>
      <c r="JAL11" s="315"/>
      <c r="JAM11" s="315"/>
      <c r="JAN11" s="315"/>
      <c r="JAO11" s="315"/>
      <c r="JAP11" s="315"/>
      <c r="JAQ11" s="315"/>
      <c r="JAR11" s="315"/>
      <c r="JAS11" s="315"/>
      <c r="JAT11" s="315"/>
      <c r="JAU11" s="315"/>
      <c r="JAV11" s="315"/>
      <c r="JAW11" s="315"/>
      <c r="JAX11" s="315"/>
      <c r="JAY11" s="315"/>
      <c r="JAZ11" s="315"/>
      <c r="JBA11" s="315"/>
      <c r="JBB11" s="315"/>
      <c r="JBC11" s="315"/>
      <c r="JBD11" s="315"/>
      <c r="JBE11" s="315"/>
      <c r="JBF11" s="315"/>
      <c r="JBG11" s="315"/>
      <c r="JBH11" s="315"/>
      <c r="JBI11" s="315"/>
      <c r="JBJ11" s="315"/>
      <c r="JBK11" s="315"/>
      <c r="JBL11" s="315"/>
      <c r="JBM11" s="315"/>
      <c r="JBN11" s="315"/>
      <c r="JBO11" s="315"/>
      <c r="JBP11" s="315"/>
      <c r="JBQ11" s="315"/>
      <c r="JBR11" s="315"/>
      <c r="JBS11" s="315"/>
      <c r="JBT11" s="315"/>
      <c r="JBU11" s="315"/>
      <c r="JBV11" s="315"/>
      <c r="JBW11" s="315"/>
      <c r="JBX11" s="315"/>
      <c r="JBY11" s="315"/>
      <c r="JBZ11" s="315"/>
      <c r="JCA11" s="315"/>
      <c r="JCB11" s="315"/>
      <c r="JCC11" s="315"/>
      <c r="JCD11" s="315"/>
      <c r="JCE11" s="315"/>
      <c r="JCF11" s="315"/>
      <c r="JCG11" s="315"/>
      <c r="JCH11" s="315"/>
      <c r="JCI11" s="315"/>
      <c r="JCJ11" s="315"/>
      <c r="JCK11" s="315"/>
      <c r="JCL11" s="315"/>
      <c r="JCM11" s="315"/>
      <c r="JCN11" s="315"/>
      <c r="JCO11" s="315"/>
      <c r="JCP11" s="315"/>
      <c r="JCQ11" s="315"/>
      <c r="JCR11" s="315"/>
      <c r="JCS11" s="315"/>
      <c r="JCT11" s="315"/>
      <c r="JCU11" s="315"/>
      <c r="JCV11" s="315"/>
      <c r="JCW11" s="315"/>
      <c r="JCX11" s="315"/>
      <c r="JCY11" s="315"/>
      <c r="JCZ11" s="315"/>
      <c r="JDA11" s="315"/>
      <c r="JDB11" s="315"/>
      <c r="JDC11" s="315"/>
      <c r="JDD11" s="315"/>
      <c r="JDE11" s="315"/>
      <c r="JDF11" s="315"/>
      <c r="JDG11" s="315"/>
      <c r="JDH11" s="315"/>
      <c r="JDI11" s="315"/>
      <c r="JDJ11" s="315"/>
      <c r="JDK11" s="315"/>
      <c r="JDL11" s="315"/>
      <c r="JDM11" s="315"/>
      <c r="JDN11" s="315"/>
      <c r="JDO11" s="315"/>
      <c r="JDP11" s="315"/>
      <c r="JDQ11" s="315"/>
      <c r="JDR11" s="315"/>
      <c r="JDS11" s="315"/>
      <c r="JDT11" s="315"/>
      <c r="JDU11" s="315"/>
      <c r="JDV11" s="315"/>
      <c r="JDW11" s="315"/>
      <c r="JDX11" s="315"/>
      <c r="JDY11" s="315"/>
      <c r="JDZ11" s="315"/>
      <c r="JEA11" s="315"/>
      <c r="JEB11" s="315"/>
      <c r="JEC11" s="315"/>
      <c r="JED11" s="315"/>
      <c r="JEE11" s="315"/>
      <c r="JEF11" s="315"/>
      <c r="JEG11" s="315"/>
      <c r="JEH11" s="315"/>
      <c r="JEI11" s="315"/>
      <c r="JEJ11" s="315"/>
      <c r="JEK11" s="315"/>
      <c r="JEL11" s="315"/>
      <c r="JEM11" s="315"/>
      <c r="JEN11" s="315"/>
      <c r="JEO11" s="315"/>
      <c r="JEP11" s="315"/>
      <c r="JEQ11" s="315"/>
      <c r="JER11" s="315"/>
      <c r="JES11" s="315"/>
      <c r="JET11" s="315"/>
      <c r="JEU11" s="315"/>
      <c r="JEV11" s="315"/>
      <c r="JEW11" s="315"/>
      <c r="JEX11" s="315"/>
      <c r="JEY11" s="315"/>
      <c r="JEZ11" s="315"/>
      <c r="JFA11" s="315"/>
      <c r="JFB11" s="315"/>
      <c r="JFC11" s="315"/>
      <c r="JFD11" s="315"/>
      <c r="JFE11" s="315"/>
      <c r="JFF11" s="315"/>
      <c r="JFG11" s="315"/>
      <c r="JFH11" s="315"/>
      <c r="JFI11" s="315"/>
      <c r="JFJ11" s="315"/>
      <c r="JFK11" s="315"/>
      <c r="JFL11" s="315"/>
      <c r="JFM11" s="315"/>
      <c r="JFN11" s="315"/>
      <c r="JFO11" s="315"/>
      <c r="JFP11" s="315"/>
      <c r="JFQ11" s="315"/>
      <c r="JFR11" s="315"/>
      <c r="JFS11" s="315"/>
      <c r="JFT11" s="315"/>
      <c r="JFU11" s="315"/>
      <c r="JFV11" s="315"/>
      <c r="JFW11" s="315"/>
      <c r="JFX11" s="315"/>
      <c r="JFY11" s="315"/>
      <c r="JFZ11" s="315"/>
      <c r="JGA11" s="315"/>
      <c r="JGB11" s="315"/>
      <c r="JGC11" s="315"/>
      <c r="JGD11" s="315"/>
      <c r="JGE11" s="315"/>
      <c r="JGF11" s="315"/>
      <c r="JGG11" s="315"/>
      <c r="JGH11" s="315"/>
      <c r="JGI11" s="315"/>
      <c r="JGJ11" s="315"/>
      <c r="JGK11" s="315"/>
      <c r="JGL11" s="315"/>
      <c r="JGM11" s="315"/>
      <c r="JGN11" s="315"/>
      <c r="JGO11" s="315"/>
      <c r="JGP11" s="315"/>
      <c r="JGQ11" s="315"/>
      <c r="JGR11" s="315"/>
      <c r="JGS11" s="315"/>
      <c r="JGT11" s="315"/>
      <c r="JGU11" s="315"/>
      <c r="JGV11" s="315"/>
      <c r="JGW11" s="315"/>
      <c r="JGX11" s="315"/>
      <c r="JGY11" s="315"/>
      <c r="JGZ11" s="315"/>
      <c r="JHA11" s="315"/>
      <c r="JHB11" s="315"/>
      <c r="JHC11" s="315"/>
      <c r="JHD11" s="315"/>
      <c r="JHE11" s="315"/>
      <c r="JHF11" s="315"/>
      <c r="JHG11" s="315"/>
      <c r="JHH11" s="315"/>
      <c r="JHI11" s="315"/>
      <c r="JHJ11" s="315"/>
      <c r="JHK11" s="315"/>
      <c r="JHL11" s="315"/>
      <c r="JHM11" s="315"/>
      <c r="JHN11" s="315"/>
      <c r="JHO11" s="315"/>
      <c r="JHP11" s="315"/>
      <c r="JHQ11" s="315"/>
      <c r="JHR11" s="315"/>
      <c r="JHS11" s="315"/>
      <c r="JHT11" s="315"/>
      <c r="JHU11" s="315"/>
      <c r="JHV11" s="315"/>
      <c r="JHW11" s="315"/>
      <c r="JHX11" s="315"/>
      <c r="JHY11" s="315"/>
      <c r="JHZ11" s="315"/>
      <c r="JIA11" s="315"/>
      <c r="JIB11" s="315"/>
      <c r="JIC11" s="315"/>
      <c r="JID11" s="315"/>
      <c r="JIE11" s="315"/>
      <c r="JIF11" s="315"/>
      <c r="JIG11" s="315"/>
      <c r="JIH11" s="315"/>
      <c r="JII11" s="315"/>
      <c r="JIJ11" s="315"/>
      <c r="JIK11" s="315"/>
      <c r="JIL11" s="315"/>
      <c r="JIM11" s="315"/>
      <c r="JIN11" s="315"/>
      <c r="JIO11" s="315"/>
      <c r="JIP11" s="315"/>
      <c r="JIQ11" s="315"/>
      <c r="JIR11" s="315"/>
      <c r="JIS11" s="315"/>
      <c r="JIT11" s="315"/>
      <c r="JIU11" s="315"/>
      <c r="JIV11" s="315"/>
      <c r="JIW11" s="315"/>
      <c r="JIX11" s="315"/>
      <c r="JIY11" s="315"/>
      <c r="JIZ11" s="315"/>
      <c r="JJA11" s="315"/>
      <c r="JJB11" s="315"/>
      <c r="JJC11" s="315"/>
      <c r="JJD11" s="315"/>
      <c r="JJE11" s="315"/>
      <c r="JJF11" s="315"/>
      <c r="JJG11" s="315"/>
      <c r="JJH11" s="315"/>
      <c r="JJI11" s="315"/>
      <c r="JJJ11" s="315"/>
      <c r="JJK11" s="315"/>
      <c r="JJL11" s="315"/>
      <c r="JJM11" s="315"/>
      <c r="JJN11" s="315"/>
      <c r="JJO11" s="315"/>
      <c r="JJP11" s="315"/>
      <c r="JJQ11" s="315"/>
      <c r="JJR11" s="315"/>
      <c r="JJS11" s="315"/>
      <c r="JJT11" s="315"/>
      <c r="JJU11" s="315"/>
      <c r="JJV11" s="315"/>
      <c r="JJW11" s="315"/>
      <c r="JJX11" s="315"/>
      <c r="JJY11" s="315"/>
      <c r="JJZ11" s="315"/>
      <c r="JKA11" s="315"/>
      <c r="JKB11" s="315"/>
      <c r="JKC11" s="315"/>
      <c r="JKD11" s="315"/>
      <c r="JKE11" s="315"/>
      <c r="JKF11" s="315"/>
      <c r="JKG11" s="315"/>
      <c r="JKH11" s="315"/>
      <c r="JKI11" s="315"/>
      <c r="JKJ11" s="315"/>
      <c r="JKK11" s="315"/>
      <c r="JKL11" s="315"/>
      <c r="JKM11" s="315"/>
      <c r="JKN11" s="315"/>
      <c r="JKO11" s="315"/>
      <c r="JKP11" s="315"/>
      <c r="JKQ11" s="315"/>
      <c r="JKR11" s="315"/>
      <c r="JKS11" s="315"/>
      <c r="JKT11" s="315"/>
      <c r="JKU11" s="315"/>
      <c r="JKV11" s="315"/>
      <c r="JKW11" s="315"/>
      <c r="JKX11" s="315"/>
      <c r="JKY11" s="315"/>
      <c r="JKZ11" s="315"/>
      <c r="JLA11" s="315"/>
      <c r="JLB11" s="315"/>
      <c r="JLC11" s="315"/>
      <c r="JLD11" s="315"/>
      <c r="JLE11" s="315"/>
      <c r="JLF11" s="315"/>
      <c r="JLG11" s="315"/>
      <c r="JLH11" s="315"/>
      <c r="JLI11" s="315"/>
      <c r="JLJ11" s="315"/>
      <c r="JLK11" s="315"/>
      <c r="JLL11" s="315"/>
      <c r="JLM11" s="315"/>
      <c r="JLN11" s="315"/>
      <c r="JLO11" s="315"/>
      <c r="JLP11" s="315"/>
      <c r="JLQ11" s="315"/>
      <c r="JLR11" s="315"/>
      <c r="JLS11" s="315"/>
      <c r="JLT11" s="315"/>
      <c r="JLU11" s="315"/>
      <c r="JLV11" s="315"/>
      <c r="JLW11" s="315"/>
      <c r="JLX11" s="315"/>
      <c r="JLY11" s="315"/>
      <c r="JLZ11" s="315"/>
      <c r="JMA11" s="315"/>
      <c r="JMB11" s="315"/>
      <c r="JMC11" s="315"/>
      <c r="JMD11" s="315"/>
      <c r="JME11" s="315"/>
      <c r="JMF11" s="315"/>
      <c r="JMG11" s="315"/>
      <c r="JMH11" s="315"/>
      <c r="JMI11" s="315"/>
      <c r="JMJ11" s="315"/>
      <c r="JMK11" s="315"/>
      <c r="JML11" s="315"/>
      <c r="JMM11" s="315"/>
      <c r="JMN11" s="315"/>
      <c r="JMO11" s="315"/>
      <c r="JMP11" s="315"/>
      <c r="JMQ11" s="315"/>
      <c r="JMR11" s="315"/>
      <c r="JMS11" s="315"/>
      <c r="JMT11" s="315"/>
      <c r="JMU11" s="315"/>
      <c r="JMV11" s="315"/>
      <c r="JMW11" s="315"/>
      <c r="JMX11" s="315"/>
      <c r="JMY11" s="315"/>
      <c r="JMZ11" s="315"/>
      <c r="JNA11" s="315"/>
      <c r="JNB11" s="315"/>
      <c r="JNC11" s="315"/>
      <c r="JND11" s="315"/>
      <c r="JNE11" s="315"/>
      <c r="JNF11" s="315"/>
      <c r="JNG11" s="315"/>
      <c r="JNH11" s="315"/>
      <c r="JNI11" s="315"/>
      <c r="JNJ11" s="315"/>
      <c r="JNK11" s="315"/>
      <c r="JNL11" s="315"/>
      <c r="JNM11" s="315"/>
      <c r="JNN11" s="315"/>
      <c r="JNO11" s="315"/>
      <c r="JNP11" s="315"/>
      <c r="JNQ11" s="315"/>
      <c r="JNR11" s="315"/>
      <c r="JNS11" s="315"/>
      <c r="JNT11" s="315"/>
      <c r="JNU11" s="315"/>
      <c r="JNV11" s="315"/>
      <c r="JNW11" s="315"/>
      <c r="JNX11" s="315"/>
      <c r="JNY11" s="315"/>
      <c r="JNZ11" s="315"/>
      <c r="JOA11" s="315"/>
      <c r="JOB11" s="315"/>
      <c r="JOC11" s="315"/>
      <c r="JOD11" s="315"/>
      <c r="JOE11" s="315"/>
      <c r="JOF11" s="315"/>
      <c r="JOG11" s="315"/>
      <c r="JOH11" s="315"/>
      <c r="JOI11" s="315"/>
      <c r="JOJ11" s="315"/>
      <c r="JOK11" s="315"/>
      <c r="JOL11" s="315"/>
      <c r="JOM11" s="315"/>
      <c r="JON11" s="315"/>
      <c r="JOO11" s="315"/>
      <c r="JOP11" s="315"/>
      <c r="JOQ11" s="315"/>
      <c r="JOR11" s="315"/>
      <c r="JOS11" s="315"/>
      <c r="JOT11" s="315"/>
      <c r="JOU11" s="315"/>
      <c r="JOV11" s="315"/>
      <c r="JOW11" s="315"/>
      <c r="JOX11" s="315"/>
      <c r="JOY11" s="315"/>
      <c r="JOZ11" s="315"/>
      <c r="JPA11" s="315"/>
      <c r="JPB11" s="315"/>
      <c r="JPC11" s="315"/>
      <c r="JPD11" s="315"/>
      <c r="JPE11" s="315"/>
      <c r="JPF11" s="315"/>
      <c r="JPG11" s="315"/>
      <c r="JPH11" s="315"/>
      <c r="JPI11" s="315"/>
      <c r="JPJ11" s="315"/>
      <c r="JPK11" s="315"/>
      <c r="JPL11" s="315"/>
      <c r="JPM11" s="315"/>
      <c r="JPN11" s="315"/>
      <c r="JPO11" s="315"/>
      <c r="JPP11" s="315"/>
      <c r="JPQ11" s="315"/>
      <c r="JPR11" s="315"/>
      <c r="JPS11" s="315"/>
      <c r="JPT11" s="315"/>
      <c r="JPU11" s="315"/>
      <c r="JPV11" s="315"/>
      <c r="JPW11" s="315"/>
      <c r="JPX11" s="315"/>
      <c r="JPY11" s="315"/>
      <c r="JPZ11" s="315"/>
      <c r="JQA11" s="315"/>
      <c r="JQB11" s="315"/>
      <c r="JQC11" s="315"/>
      <c r="JQD11" s="315"/>
      <c r="JQE11" s="315"/>
      <c r="JQF11" s="315"/>
      <c r="JQG11" s="315"/>
      <c r="JQH11" s="315"/>
      <c r="JQI11" s="315"/>
      <c r="JQJ11" s="315"/>
      <c r="JQK11" s="315"/>
      <c r="JQL11" s="315"/>
      <c r="JQM11" s="315"/>
      <c r="JQN11" s="315"/>
      <c r="JQO11" s="315"/>
      <c r="JQP11" s="315"/>
      <c r="JQQ11" s="315"/>
      <c r="JQR11" s="315"/>
      <c r="JQS11" s="315"/>
      <c r="JQT11" s="315"/>
      <c r="JQU11" s="315"/>
      <c r="JQV11" s="315"/>
      <c r="JQW11" s="315"/>
      <c r="JQX11" s="315"/>
      <c r="JQY11" s="315"/>
      <c r="JQZ11" s="315"/>
      <c r="JRA11" s="315"/>
      <c r="JRB11" s="315"/>
      <c r="JRC11" s="315"/>
      <c r="JRD11" s="315"/>
      <c r="JRE11" s="315"/>
      <c r="JRF11" s="315"/>
      <c r="JRG11" s="315"/>
      <c r="JRH11" s="315"/>
      <c r="JRI11" s="315"/>
      <c r="JRJ11" s="315"/>
      <c r="JRK11" s="315"/>
      <c r="JRL11" s="315"/>
      <c r="JRM11" s="315"/>
      <c r="JRN11" s="315"/>
      <c r="JRO11" s="315"/>
      <c r="JRP11" s="315"/>
      <c r="JRQ11" s="315"/>
      <c r="JRR11" s="315"/>
      <c r="JRS11" s="315"/>
      <c r="JRT11" s="315"/>
      <c r="JRU11" s="315"/>
      <c r="JRV11" s="315"/>
      <c r="JRW11" s="315"/>
      <c r="JRX11" s="315"/>
      <c r="JRY11" s="315"/>
      <c r="JRZ11" s="315"/>
      <c r="JSA11" s="315"/>
      <c r="JSB11" s="315"/>
      <c r="JSC11" s="315"/>
      <c r="JSD11" s="315"/>
      <c r="JSE11" s="315"/>
      <c r="JSF11" s="315"/>
      <c r="JSG11" s="315"/>
      <c r="JSH11" s="315"/>
      <c r="JSI11" s="315"/>
      <c r="JSJ11" s="315"/>
      <c r="JSK11" s="315"/>
      <c r="JSL11" s="315"/>
      <c r="JSM11" s="315"/>
      <c r="JSN11" s="315"/>
      <c r="JSO11" s="315"/>
      <c r="JSP11" s="315"/>
      <c r="JSQ11" s="315"/>
      <c r="JSR11" s="315"/>
      <c r="JSS11" s="315"/>
      <c r="JST11" s="315"/>
      <c r="JSU11" s="315"/>
      <c r="JSV11" s="315"/>
      <c r="JSW11" s="315"/>
      <c r="JSX11" s="315"/>
      <c r="JSY11" s="315"/>
      <c r="JSZ11" s="315"/>
      <c r="JTA11" s="315"/>
      <c r="JTB11" s="315"/>
      <c r="JTC11" s="315"/>
      <c r="JTD11" s="315"/>
      <c r="JTE11" s="315"/>
      <c r="JTF11" s="315"/>
      <c r="JTG11" s="315"/>
      <c r="JTH11" s="315"/>
      <c r="JTI11" s="315"/>
      <c r="JTJ11" s="315"/>
      <c r="JTK11" s="315"/>
      <c r="JTL11" s="315"/>
      <c r="JTM11" s="315"/>
      <c r="JTN11" s="315"/>
      <c r="JTO11" s="315"/>
      <c r="JTP11" s="315"/>
      <c r="JTQ11" s="315"/>
      <c r="JTR11" s="315"/>
      <c r="JTS11" s="315"/>
      <c r="JTT11" s="315"/>
      <c r="JTU11" s="315"/>
      <c r="JTV11" s="315"/>
      <c r="JTW11" s="315"/>
      <c r="JTX11" s="315"/>
      <c r="JTY11" s="315"/>
      <c r="JTZ11" s="315"/>
      <c r="JUA11" s="315"/>
      <c r="JUB11" s="315"/>
      <c r="JUC11" s="315"/>
      <c r="JUD11" s="315"/>
      <c r="JUE11" s="315"/>
      <c r="JUF11" s="315"/>
      <c r="JUG11" s="315"/>
      <c r="JUH11" s="315"/>
      <c r="JUI11" s="315"/>
      <c r="JUJ11" s="315"/>
      <c r="JUK11" s="315"/>
      <c r="JUL11" s="315"/>
      <c r="JUM11" s="315"/>
      <c r="JUN11" s="315"/>
      <c r="JUO11" s="315"/>
      <c r="JUP11" s="315"/>
      <c r="JUQ11" s="315"/>
      <c r="JUR11" s="315"/>
      <c r="JUS11" s="315"/>
      <c r="JUT11" s="315"/>
      <c r="JUU11" s="315"/>
      <c r="JUV11" s="315"/>
      <c r="JUW11" s="315"/>
      <c r="JUX11" s="315"/>
      <c r="JUY11" s="315"/>
      <c r="JUZ11" s="315"/>
      <c r="JVA11" s="315"/>
      <c r="JVB11" s="315"/>
      <c r="JVC11" s="315"/>
      <c r="JVD11" s="315"/>
      <c r="JVE11" s="315"/>
      <c r="JVF11" s="315"/>
      <c r="JVG11" s="315"/>
      <c r="JVH11" s="315"/>
      <c r="JVI11" s="315"/>
      <c r="JVJ11" s="315"/>
      <c r="JVK11" s="315"/>
      <c r="JVL11" s="315"/>
      <c r="JVM11" s="315"/>
      <c r="JVN11" s="315"/>
      <c r="JVO11" s="315"/>
      <c r="JVP11" s="315"/>
      <c r="JVQ11" s="315"/>
      <c r="JVR11" s="315"/>
      <c r="JVS11" s="315"/>
      <c r="JVT11" s="315"/>
      <c r="JVU11" s="315"/>
      <c r="JVV11" s="315"/>
      <c r="JVW11" s="315"/>
      <c r="JVX11" s="315"/>
      <c r="JVY11" s="315"/>
      <c r="JVZ11" s="315"/>
      <c r="JWA11" s="315"/>
      <c r="JWB11" s="315"/>
      <c r="JWC11" s="315"/>
      <c r="JWD11" s="315"/>
      <c r="JWE11" s="315"/>
      <c r="JWF11" s="315"/>
      <c r="JWG11" s="315"/>
      <c r="JWH11" s="315"/>
      <c r="JWI11" s="315"/>
      <c r="JWJ11" s="315"/>
      <c r="JWK11" s="315"/>
      <c r="JWL11" s="315"/>
      <c r="JWM11" s="315"/>
      <c r="JWN11" s="315"/>
      <c r="JWO11" s="315"/>
      <c r="JWP11" s="315"/>
      <c r="JWQ11" s="315"/>
      <c r="JWR11" s="315"/>
      <c r="JWS11" s="315"/>
      <c r="JWT11" s="315"/>
      <c r="JWU11" s="315"/>
      <c r="JWV11" s="315"/>
      <c r="JWW11" s="315"/>
      <c r="JWX11" s="315"/>
      <c r="JWY11" s="315"/>
      <c r="JWZ11" s="315"/>
      <c r="JXA11" s="315"/>
      <c r="JXB11" s="315"/>
      <c r="JXC11" s="315"/>
      <c r="JXD11" s="315"/>
      <c r="JXE11" s="315"/>
      <c r="JXF11" s="315"/>
      <c r="JXG11" s="315"/>
      <c r="JXH11" s="315"/>
      <c r="JXI11" s="315"/>
      <c r="JXJ11" s="315"/>
      <c r="JXK11" s="315"/>
      <c r="JXL11" s="315"/>
      <c r="JXM11" s="315"/>
      <c r="JXN11" s="315"/>
      <c r="JXO11" s="315"/>
      <c r="JXP11" s="315"/>
      <c r="JXQ11" s="315"/>
      <c r="JXR11" s="315"/>
      <c r="JXS11" s="315"/>
      <c r="JXT11" s="315"/>
      <c r="JXU11" s="315"/>
      <c r="JXV11" s="315"/>
      <c r="JXW11" s="315"/>
      <c r="JXX11" s="315"/>
      <c r="JXY11" s="315"/>
      <c r="JXZ11" s="315"/>
      <c r="JYA11" s="315"/>
      <c r="JYB11" s="315"/>
      <c r="JYC11" s="315"/>
      <c r="JYD11" s="315"/>
      <c r="JYE11" s="315"/>
      <c r="JYF11" s="315"/>
      <c r="JYG11" s="315"/>
      <c r="JYH11" s="315"/>
      <c r="JYI11" s="315"/>
      <c r="JYJ11" s="315"/>
      <c r="JYK11" s="315"/>
      <c r="JYL11" s="315"/>
      <c r="JYM11" s="315"/>
      <c r="JYN11" s="315"/>
      <c r="JYO11" s="315"/>
      <c r="JYP11" s="315"/>
      <c r="JYQ11" s="315"/>
      <c r="JYR11" s="315"/>
      <c r="JYS11" s="315"/>
      <c r="JYT11" s="315"/>
      <c r="JYU11" s="315"/>
      <c r="JYV11" s="315"/>
      <c r="JYW11" s="315"/>
      <c r="JYX11" s="315"/>
      <c r="JYY11" s="315"/>
      <c r="JYZ11" s="315"/>
      <c r="JZA11" s="315"/>
      <c r="JZB11" s="315"/>
      <c r="JZC11" s="315"/>
      <c r="JZD11" s="315"/>
      <c r="JZE11" s="315"/>
      <c r="JZF11" s="315"/>
      <c r="JZG11" s="315"/>
      <c r="JZH11" s="315"/>
      <c r="JZI11" s="315"/>
      <c r="JZJ11" s="315"/>
      <c r="JZK11" s="315"/>
      <c r="JZL11" s="315"/>
      <c r="JZM11" s="315"/>
      <c r="JZN11" s="315"/>
      <c r="JZO11" s="315"/>
      <c r="JZP11" s="315"/>
      <c r="JZQ11" s="315"/>
      <c r="JZR11" s="315"/>
      <c r="JZS11" s="315"/>
      <c r="JZT11" s="315"/>
      <c r="JZU11" s="315"/>
      <c r="JZV11" s="315"/>
      <c r="JZW11" s="315"/>
      <c r="JZX11" s="315"/>
      <c r="JZY11" s="315"/>
      <c r="JZZ11" s="315"/>
      <c r="KAA11" s="315"/>
      <c r="KAB11" s="315"/>
      <c r="KAC11" s="315"/>
      <c r="KAD11" s="315"/>
      <c r="KAE11" s="315"/>
      <c r="KAF11" s="315"/>
      <c r="KAG11" s="315"/>
      <c r="KAH11" s="315"/>
      <c r="KAI11" s="315"/>
      <c r="KAJ11" s="315"/>
      <c r="KAK11" s="315"/>
      <c r="KAL11" s="315"/>
      <c r="KAM11" s="315"/>
      <c r="KAN11" s="315"/>
      <c r="KAO11" s="315"/>
      <c r="KAP11" s="315"/>
      <c r="KAQ11" s="315"/>
      <c r="KAR11" s="315"/>
      <c r="KAS11" s="315"/>
      <c r="KAT11" s="315"/>
      <c r="KAU11" s="315"/>
      <c r="KAV11" s="315"/>
      <c r="KAW11" s="315"/>
      <c r="KAX11" s="315"/>
      <c r="KAY11" s="315"/>
      <c r="KAZ11" s="315"/>
      <c r="KBA11" s="315"/>
      <c r="KBB11" s="315"/>
      <c r="KBC11" s="315"/>
      <c r="KBD11" s="315"/>
      <c r="KBE11" s="315"/>
      <c r="KBF11" s="315"/>
      <c r="KBG11" s="315"/>
      <c r="KBH11" s="315"/>
      <c r="KBI11" s="315"/>
      <c r="KBJ11" s="315"/>
      <c r="KBK11" s="315"/>
      <c r="KBL11" s="315"/>
      <c r="KBM11" s="315"/>
      <c r="KBN11" s="315"/>
      <c r="KBO11" s="315"/>
      <c r="KBP11" s="315"/>
      <c r="KBQ11" s="315"/>
      <c r="KBR11" s="315"/>
      <c r="KBS11" s="315"/>
      <c r="KBT11" s="315"/>
      <c r="KBU11" s="315"/>
      <c r="KBV11" s="315"/>
      <c r="KBW11" s="315"/>
      <c r="KBX11" s="315"/>
      <c r="KBY11" s="315"/>
      <c r="KBZ11" s="315"/>
      <c r="KCA11" s="315"/>
      <c r="KCB11" s="315"/>
      <c r="KCC11" s="315"/>
      <c r="KCD11" s="315"/>
      <c r="KCE11" s="315"/>
      <c r="KCF11" s="315"/>
      <c r="KCG11" s="315"/>
      <c r="KCH11" s="315"/>
      <c r="KCI11" s="315"/>
      <c r="KCJ11" s="315"/>
      <c r="KCK11" s="315"/>
      <c r="KCL11" s="315"/>
      <c r="KCM11" s="315"/>
      <c r="KCN11" s="315"/>
      <c r="KCO11" s="315"/>
      <c r="KCP11" s="315"/>
      <c r="KCQ11" s="315"/>
      <c r="KCR11" s="315"/>
      <c r="KCS11" s="315"/>
      <c r="KCT11" s="315"/>
      <c r="KCU11" s="315"/>
      <c r="KCV11" s="315"/>
      <c r="KCW11" s="315"/>
      <c r="KCX11" s="315"/>
      <c r="KCY11" s="315"/>
      <c r="KCZ11" s="315"/>
      <c r="KDA11" s="315"/>
      <c r="KDB11" s="315"/>
      <c r="KDC11" s="315"/>
      <c r="KDD11" s="315"/>
      <c r="KDE11" s="315"/>
      <c r="KDF11" s="315"/>
      <c r="KDG11" s="315"/>
      <c r="KDH11" s="315"/>
      <c r="KDI11" s="315"/>
      <c r="KDJ11" s="315"/>
      <c r="KDK11" s="315"/>
      <c r="KDL11" s="315"/>
      <c r="KDM11" s="315"/>
      <c r="KDN11" s="315"/>
      <c r="KDO11" s="315"/>
      <c r="KDP11" s="315"/>
      <c r="KDQ11" s="315"/>
      <c r="KDR11" s="315"/>
      <c r="KDS11" s="315"/>
      <c r="KDT11" s="315"/>
      <c r="KDU11" s="315"/>
      <c r="KDV11" s="315"/>
      <c r="KDW11" s="315"/>
      <c r="KDX11" s="315"/>
      <c r="KDY11" s="315"/>
      <c r="KDZ11" s="315"/>
      <c r="KEA11" s="315"/>
      <c r="KEB11" s="315"/>
      <c r="KEC11" s="315"/>
      <c r="KED11" s="315"/>
      <c r="KEE11" s="315"/>
      <c r="KEF11" s="315"/>
      <c r="KEG11" s="315"/>
      <c r="KEH11" s="315"/>
      <c r="KEI11" s="315"/>
      <c r="KEJ11" s="315"/>
      <c r="KEK11" s="315"/>
      <c r="KEL11" s="315"/>
      <c r="KEM11" s="315"/>
      <c r="KEN11" s="315"/>
      <c r="KEO11" s="315"/>
      <c r="KEP11" s="315"/>
      <c r="KEQ11" s="315"/>
      <c r="KER11" s="315"/>
      <c r="KES11" s="315"/>
      <c r="KET11" s="315"/>
      <c r="KEU11" s="315"/>
      <c r="KEV11" s="315"/>
      <c r="KEW11" s="315"/>
      <c r="KEX11" s="315"/>
      <c r="KEY11" s="315"/>
      <c r="KEZ11" s="315"/>
      <c r="KFA11" s="315"/>
      <c r="KFB11" s="315"/>
      <c r="KFC11" s="315"/>
      <c r="KFD11" s="315"/>
      <c r="KFE11" s="315"/>
      <c r="KFF11" s="315"/>
      <c r="KFG11" s="315"/>
      <c r="KFH11" s="315"/>
      <c r="KFI11" s="315"/>
      <c r="KFJ11" s="315"/>
      <c r="KFK11" s="315"/>
      <c r="KFL11" s="315"/>
      <c r="KFM11" s="315"/>
      <c r="KFN11" s="315"/>
      <c r="KFO11" s="315"/>
      <c r="KFP11" s="315"/>
      <c r="KFQ11" s="315"/>
      <c r="KFR11" s="315"/>
      <c r="KFS11" s="315"/>
      <c r="KFT11" s="315"/>
      <c r="KFU11" s="315"/>
      <c r="KFV11" s="315"/>
      <c r="KFW11" s="315"/>
      <c r="KFX11" s="315"/>
      <c r="KFY11" s="315"/>
      <c r="KFZ11" s="315"/>
      <c r="KGA11" s="315"/>
      <c r="KGB11" s="315"/>
      <c r="KGC11" s="315"/>
      <c r="KGD11" s="315"/>
      <c r="KGE11" s="315"/>
      <c r="KGF11" s="315"/>
      <c r="KGG11" s="315"/>
      <c r="KGH11" s="315"/>
      <c r="KGI11" s="315"/>
      <c r="KGJ11" s="315"/>
      <c r="KGK11" s="315"/>
      <c r="KGL11" s="315"/>
      <c r="KGM11" s="315"/>
      <c r="KGN11" s="315"/>
      <c r="KGO11" s="315"/>
      <c r="KGP11" s="315"/>
      <c r="KGQ11" s="315"/>
      <c r="KGR11" s="315"/>
      <c r="KGS11" s="315"/>
      <c r="KGT11" s="315"/>
      <c r="KGU11" s="315"/>
      <c r="KGV11" s="315"/>
      <c r="KGW11" s="315"/>
      <c r="KGX11" s="315"/>
      <c r="KGY11" s="315"/>
      <c r="KGZ11" s="315"/>
      <c r="KHA11" s="315"/>
      <c r="KHB11" s="315"/>
      <c r="KHC11" s="315"/>
      <c r="KHD11" s="315"/>
      <c r="KHE11" s="315"/>
      <c r="KHF11" s="315"/>
      <c r="KHG11" s="315"/>
      <c r="KHH11" s="315"/>
      <c r="KHI11" s="315"/>
      <c r="KHJ11" s="315"/>
      <c r="KHK11" s="315"/>
      <c r="KHL11" s="315"/>
      <c r="KHM11" s="315"/>
      <c r="KHN11" s="315"/>
      <c r="KHO11" s="315"/>
      <c r="KHP11" s="315"/>
      <c r="KHQ11" s="315"/>
      <c r="KHR11" s="315"/>
      <c r="KHS11" s="315"/>
      <c r="KHT11" s="315"/>
      <c r="KHU11" s="315"/>
      <c r="KHV11" s="315"/>
      <c r="KHW11" s="315"/>
      <c r="KHX11" s="315"/>
      <c r="KHY11" s="315"/>
      <c r="KHZ11" s="315"/>
      <c r="KIA11" s="315"/>
      <c r="KIB11" s="315"/>
      <c r="KIC11" s="315"/>
      <c r="KID11" s="315"/>
      <c r="KIE11" s="315"/>
      <c r="KIF11" s="315"/>
      <c r="KIG11" s="315"/>
      <c r="KIH11" s="315"/>
      <c r="KII11" s="315"/>
      <c r="KIJ11" s="315"/>
      <c r="KIK11" s="315"/>
      <c r="KIL11" s="315"/>
      <c r="KIM11" s="315"/>
      <c r="KIN11" s="315"/>
      <c r="KIO11" s="315"/>
      <c r="KIP11" s="315"/>
      <c r="KIQ11" s="315"/>
      <c r="KIR11" s="315"/>
      <c r="KIS11" s="315"/>
      <c r="KIT11" s="315"/>
      <c r="KIU11" s="315"/>
      <c r="KIV11" s="315"/>
      <c r="KIW11" s="315"/>
      <c r="KIX11" s="315"/>
      <c r="KIY11" s="315"/>
      <c r="KIZ11" s="315"/>
      <c r="KJA11" s="315"/>
      <c r="KJB11" s="315"/>
      <c r="KJC11" s="315"/>
      <c r="KJD11" s="315"/>
      <c r="KJE11" s="315"/>
      <c r="KJF11" s="315"/>
      <c r="KJG11" s="315"/>
      <c r="KJH11" s="315"/>
      <c r="KJI11" s="315"/>
      <c r="KJJ11" s="315"/>
      <c r="KJK11" s="315"/>
      <c r="KJL11" s="315"/>
      <c r="KJM11" s="315"/>
      <c r="KJN11" s="315"/>
      <c r="KJO11" s="315"/>
      <c r="KJP11" s="315"/>
      <c r="KJQ11" s="315"/>
      <c r="KJR11" s="315"/>
      <c r="KJS11" s="315"/>
      <c r="KJT11" s="315"/>
      <c r="KJU11" s="315"/>
      <c r="KJV11" s="315"/>
      <c r="KJW11" s="315"/>
      <c r="KJX11" s="315"/>
      <c r="KJY11" s="315"/>
      <c r="KJZ11" s="315"/>
      <c r="KKA11" s="315"/>
      <c r="KKB11" s="315"/>
      <c r="KKC11" s="315"/>
      <c r="KKD11" s="315"/>
      <c r="KKE11" s="315"/>
      <c r="KKF11" s="315"/>
      <c r="KKG11" s="315"/>
      <c r="KKH11" s="315"/>
      <c r="KKI11" s="315"/>
      <c r="KKJ11" s="315"/>
      <c r="KKK11" s="315"/>
      <c r="KKL11" s="315"/>
      <c r="KKM11" s="315"/>
      <c r="KKN11" s="315"/>
      <c r="KKO11" s="315"/>
      <c r="KKP11" s="315"/>
      <c r="KKQ11" s="315"/>
      <c r="KKR11" s="315"/>
      <c r="KKS11" s="315"/>
      <c r="KKT11" s="315"/>
      <c r="KKU11" s="315"/>
      <c r="KKV11" s="315"/>
      <c r="KKW11" s="315"/>
      <c r="KKX11" s="315"/>
      <c r="KKY11" s="315"/>
      <c r="KKZ11" s="315"/>
      <c r="KLA11" s="315"/>
      <c r="KLB11" s="315"/>
      <c r="KLC11" s="315"/>
      <c r="KLD11" s="315"/>
      <c r="KLE11" s="315"/>
      <c r="KLF11" s="315"/>
      <c r="KLG11" s="315"/>
      <c r="KLH11" s="315"/>
      <c r="KLI11" s="315"/>
      <c r="KLJ11" s="315"/>
      <c r="KLK11" s="315"/>
      <c r="KLL11" s="315"/>
      <c r="KLM11" s="315"/>
      <c r="KLN11" s="315"/>
      <c r="KLO11" s="315"/>
      <c r="KLP11" s="315"/>
      <c r="KLQ11" s="315"/>
      <c r="KLR11" s="315"/>
      <c r="KLS11" s="315"/>
      <c r="KLT11" s="315"/>
      <c r="KLU11" s="315"/>
      <c r="KLV11" s="315"/>
      <c r="KLW11" s="315"/>
      <c r="KLX11" s="315"/>
      <c r="KLY11" s="315"/>
      <c r="KLZ11" s="315"/>
      <c r="KMA11" s="315"/>
      <c r="KMB11" s="315"/>
      <c r="KMC11" s="315"/>
      <c r="KMD11" s="315"/>
      <c r="KME11" s="315"/>
      <c r="KMF11" s="315"/>
      <c r="KMG11" s="315"/>
      <c r="KMH11" s="315"/>
      <c r="KMI11" s="315"/>
      <c r="KMJ11" s="315"/>
      <c r="KMK11" s="315"/>
      <c r="KML11" s="315"/>
      <c r="KMM11" s="315"/>
      <c r="KMN11" s="315"/>
      <c r="KMO11" s="315"/>
      <c r="KMP11" s="315"/>
      <c r="KMQ11" s="315"/>
      <c r="KMR11" s="315"/>
      <c r="KMS11" s="315"/>
      <c r="KMT11" s="315"/>
      <c r="KMU11" s="315"/>
      <c r="KMV11" s="315"/>
      <c r="KMW11" s="315"/>
      <c r="KMX11" s="315"/>
      <c r="KMY11" s="315"/>
      <c r="KMZ11" s="315"/>
      <c r="KNA11" s="315"/>
      <c r="KNB11" s="315"/>
      <c r="KNC11" s="315"/>
      <c r="KND11" s="315"/>
      <c r="KNE11" s="315"/>
      <c r="KNF11" s="315"/>
      <c r="KNG11" s="315"/>
      <c r="KNH11" s="315"/>
      <c r="KNI11" s="315"/>
      <c r="KNJ11" s="315"/>
      <c r="KNK11" s="315"/>
      <c r="KNL11" s="315"/>
      <c r="KNM11" s="315"/>
      <c r="KNN11" s="315"/>
      <c r="KNO11" s="315"/>
      <c r="KNP11" s="315"/>
      <c r="KNQ11" s="315"/>
      <c r="KNR11" s="315"/>
      <c r="KNS11" s="315"/>
      <c r="KNT11" s="315"/>
      <c r="KNU11" s="315"/>
      <c r="KNV11" s="315"/>
      <c r="KNW11" s="315"/>
      <c r="KNX11" s="315"/>
      <c r="KNY11" s="315"/>
      <c r="KNZ11" s="315"/>
      <c r="KOA11" s="315"/>
      <c r="KOB11" s="315"/>
      <c r="KOC11" s="315"/>
      <c r="KOD11" s="315"/>
      <c r="KOE11" s="315"/>
      <c r="KOF11" s="315"/>
      <c r="KOG11" s="315"/>
      <c r="KOH11" s="315"/>
      <c r="KOI11" s="315"/>
      <c r="KOJ11" s="315"/>
      <c r="KOK11" s="315"/>
      <c r="KOL11" s="315"/>
      <c r="KOM11" s="315"/>
      <c r="KON11" s="315"/>
      <c r="KOO11" s="315"/>
      <c r="KOP11" s="315"/>
      <c r="KOQ11" s="315"/>
      <c r="KOR11" s="315"/>
      <c r="KOS11" s="315"/>
      <c r="KOT11" s="315"/>
      <c r="KOU11" s="315"/>
      <c r="KOV11" s="315"/>
      <c r="KOW11" s="315"/>
      <c r="KOX11" s="315"/>
      <c r="KOY11" s="315"/>
      <c r="KOZ11" s="315"/>
      <c r="KPA11" s="315"/>
      <c r="KPB11" s="315"/>
      <c r="KPC11" s="315"/>
      <c r="KPD11" s="315"/>
      <c r="KPE11" s="315"/>
      <c r="KPF11" s="315"/>
      <c r="KPG11" s="315"/>
      <c r="KPH11" s="315"/>
      <c r="KPI11" s="315"/>
      <c r="KPJ11" s="315"/>
      <c r="KPK11" s="315"/>
      <c r="KPL11" s="315"/>
      <c r="KPM11" s="315"/>
      <c r="KPN11" s="315"/>
      <c r="KPO11" s="315"/>
      <c r="KPP11" s="315"/>
      <c r="KPQ11" s="315"/>
      <c r="KPR11" s="315"/>
      <c r="KPS11" s="315"/>
      <c r="KPT11" s="315"/>
      <c r="KPU11" s="315"/>
      <c r="KPV11" s="315"/>
      <c r="KPW11" s="315"/>
      <c r="KPX11" s="315"/>
      <c r="KPY11" s="315"/>
      <c r="KPZ11" s="315"/>
      <c r="KQA11" s="315"/>
      <c r="KQB11" s="315"/>
      <c r="KQC11" s="315"/>
      <c r="KQD11" s="315"/>
      <c r="KQE11" s="315"/>
      <c r="KQF11" s="315"/>
      <c r="KQG11" s="315"/>
      <c r="KQH11" s="315"/>
      <c r="KQI11" s="315"/>
      <c r="KQJ11" s="315"/>
      <c r="KQK11" s="315"/>
      <c r="KQL11" s="315"/>
      <c r="KQM11" s="315"/>
      <c r="KQN11" s="315"/>
      <c r="KQO11" s="315"/>
      <c r="KQP11" s="315"/>
      <c r="KQQ11" s="315"/>
      <c r="KQR11" s="315"/>
      <c r="KQS11" s="315"/>
      <c r="KQT11" s="315"/>
      <c r="KQU11" s="315"/>
      <c r="KQV11" s="315"/>
      <c r="KQW11" s="315"/>
      <c r="KQX11" s="315"/>
      <c r="KQY11" s="315"/>
      <c r="KQZ11" s="315"/>
      <c r="KRA11" s="315"/>
      <c r="KRB11" s="315"/>
      <c r="KRC11" s="315"/>
      <c r="KRD11" s="315"/>
      <c r="KRE11" s="315"/>
      <c r="KRF11" s="315"/>
      <c r="KRG11" s="315"/>
      <c r="KRH11" s="315"/>
      <c r="KRI11" s="315"/>
      <c r="KRJ11" s="315"/>
      <c r="KRK11" s="315"/>
      <c r="KRL11" s="315"/>
      <c r="KRM11" s="315"/>
      <c r="KRN11" s="315"/>
      <c r="KRO11" s="315"/>
      <c r="KRP11" s="315"/>
      <c r="KRQ11" s="315"/>
      <c r="KRR11" s="315"/>
      <c r="KRS11" s="315"/>
      <c r="KRT11" s="315"/>
      <c r="KRU11" s="315"/>
      <c r="KRV11" s="315"/>
      <c r="KRW11" s="315"/>
      <c r="KRX11" s="315"/>
      <c r="KRY11" s="315"/>
      <c r="KRZ11" s="315"/>
      <c r="KSA11" s="315"/>
      <c r="KSB11" s="315"/>
      <c r="KSC11" s="315"/>
      <c r="KSD11" s="315"/>
      <c r="KSE11" s="315"/>
      <c r="KSF11" s="315"/>
      <c r="KSG11" s="315"/>
      <c r="KSH11" s="315"/>
      <c r="KSI11" s="315"/>
      <c r="KSJ11" s="315"/>
      <c r="KSK11" s="315"/>
      <c r="KSL11" s="315"/>
      <c r="KSM11" s="315"/>
      <c r="KSN11" s="315"/>
      <c r="KSO11" s="315"/>
      <c r="KSP11" s="315"/>
      <c r="KSQ11" s="315"/>
      <c r="KSR11" s="315"/>
      <c r="KSS11" s="315"/>
      <c r="KST11" s="315"/>
      <c r="KSU11" s="315"/>
      <c r="KSV11" s="315"/>
      <c r="KSW11" s="315"/>
      <c r="KSX11" s="315"/>
      <c r="KSY11" s="315"/>
      <c r="KSZ11" s="315"/>
      <c r="KTA11" s="315"/>
      <c r="KTB11" s="315"/>
      <c r="KTC11" s="315"/>
      <c r="KTD11" s="315"/>
      <c r="KTE11" s="315"/>
      <c r="KTF11" s="315"/>
      <c r="KTG11" s="315"/>
      <c r="KTH11" s="315"/>
      <c r="KTI11" s="315"/>
      <c r="KTJ11" s="315"/>
      <c r="KTK11" s="315"/>
      <c r="KTL11" s="315"/>
      <c r="KTM11" s="315"/>
      <c r="KTN11" s="315"/>
      <c r="KTO11" s="315"/>
      <c r="KTP11" s="315"/>
      <c r="KTQ11" s="315"/>
      <c r="KTR11" s="315"/>
      <c r="KTS11" s="315"/>
      <c r="KTT11" s="315"/>
      <c r="KTU11" s="315"/>
      <c r="KTV11" s="315"/>
      <c r="KTW11" s="315"/>
      <c r="KTX11" s="315"/>
      <c r="KTY11" s="315"/>
      <c r="KTZ11" s="315"/>
      <c r="KUA11" s="315"/>
      <c r="KUB11" s="315"/>
      <c r="KUC11" s="315"/>
      <c r="KUD11" s="315"/>
      <c r="KUE11" s="315"/>
      <c r="KUF11" s="315"/>
      <c r="KUG11" s="315"/>
      <c r="KUH11" s="315"/>
      <c r="KUI11" s="315"/>
      <c r="KUJ11" s="315"/>
      <c r="KUK11" s="315"/>
      <c r="KUL11" s="315"/>
      <c r="KUM11" s="315"/>
      <c r="KUN11" s="315"/>
      <c r="KUO11" s="315"/>
      <c r="KUP11" s="315"/>
      <c r="KUQ11" s="315"/>
      <c r="KUR11" s="315"/>
      <c r="KUS11" s="315"/>
      <c r="KUT11" s="315"/>
      <c r="KUU11" s="315"/>
      <c r="KUV11" s="315"/>
      <c r="KUW11" s="315"/>
      <c r="KUX11" s="315"/>
      <c r="KUY11" s="315"/>
      <c r="KUZ11" s="315"/>
      <c r="KVA11" s="315"/>
      <c r="KVB11" s="315"/>
      <c r="KVC11" s="315"/>
      <c r="KVD11" s="315"/>
      <c r="KVE11" s="315"/>
      <c r="KVF11" s="315"/>
      <c r="KVG11" s="315"/>
      <c r="KVH11" s="315"/>
      <c r="KVI11" s="315"/>
      <c r="KVJ11" s="315"/>
      <c r="KVK11" s="315"/>
      <c r="KVL11" s="315"/>
      <c r="KVM11" s="315"/>
      <c r="KVN11" s="315"/>
      <c r="KVO11" s="315"/>
      <c r="KVP11" s="315"/>
      <c r="KVQ11" s="315"/>
      <c r="KVR11" s="315"/>
      <c r="KVS11" s="315"/>
      <c r="KVT11" s="315"/>
      <c r="KVU11" s="315"/>
      <c r="KVV11" s="315"/>
      <c r="KVW11" s="315"/>
      <c r="KVX11" s="315"/>
      <c r="KVY11" s="315"/>
      <c r="KVZ11" s="315"/>
      <c r="KWA11" s="315"/>
      <c r="KWB11" s="315"/>
      <c r="KWC11" s="315"/>
      <c r="KWD11" s="315"/>
      <c r="KWE11" s="315"/>
      <c r="KWF11" s="315"/>
      <c r="KWG11" s="315"/>
      <c r="KWH11" s="315"/>
      <c r="KWI11" s="315"/>
      <c r="KWJ11" s="315"/>
      <c r="KWK11" s="315"/>
      <c r="KWL11" s="315"/>
      <c r="KWM11" s="315"/>
      <c r="KWN11" s="315"/>
      <c r="KWO11" s="315"/>
      <c r="KWP11" s="315"/>
      <c r="KWQ11" s="315"/>
      <c r="KWR11" s="315"/>
      <c r="KWS11" s="315"/>
      <c r="KWT11" s="315"/>
      <c r="KWU11" s="315"/>
      <c r="KWV11" s="315"/>
      <c r="KWW11" s="315"/>
      <c r="KWX11" s="315"/>
      <c r="KWY11" s="315"/>
      <c r="KWZ11" s="315"/>
      <c r="KXA11" s="315"/>
      <c r="KXB11" s="315"/>
      <c r="KXC11" s="315"/>
      <c r="KXD11" s="315"/>
      <c r="KXE11" s="315"/>
      <c r="KXF11" s="315"/>
      <c r="KXG11" s="315"/>
      <c r="KXH11" s="315"/>
      <c r="KXI11" s="315"/>
      <c r="KXJ11" s="315"/>
      <c r="KXK11" s="315"/>
      <c r="KXL11" s="315"/>
      <c r="KXM11" s="315"/>
      <c r="KXN11" s="315"/>
      <c r="KXO11" s="315"/>
      <c r="KXP11" s="315"/>
      <c r="KXQ11" s="315"/>
      <c r="KXR11" s="315"/>
      <c r="KXS11" s="315"/>
      <c r="KXT11" s="315"/>
      <c r="KXU11" s="315"/>
      <c r="KXV11" s="315"/>
      <c r="KXW11" s="315"/>
      <c r="KXX11" s="315"/>
      <c r="KXY11" s="315"/>
      <c r="KXZ11" s="315"/>
      <c r="KYA11" s="315"/>
      <c r="KYB11" s="315"/>
      <c r="KYC11" s="315"/>
      <c r="KYD11" s="315"/>
      <c r="KYE11" s="315"/>
      <c r="KYF11" s="315"/>
      <c r="KYG11" s="315"/>
      <c r="KYH11" s="315"/>
      <c r="KYI11" s="315"/>
      <c r="KYJ11" s="315"/>
      <c r="KYK11" s="315"/>
      <c r="KYL11" s="315"/>
      <c r="KYM11" s="315"/>
      <c r="KYN11" s="315"/>
      <c r="KYO11" s="315"/>
      <c r="KYP11" s="315"/>
      <c r="KYQ11" s="315"/>
      <c r="KYR11" s="315"/>
      <c r="KYS11" s="315"/>
      <c r="KYT11" s="315"/>
      <c r="KYU11" s="315"/>
      <c r="KYV11" s="315"/>
      <c r="KYW11" s="315"/>
      <c r="KYX11" s="315"/>
      <c r="KYY11" s="315"/>
      <c r="KYZ11" s="315"/>
      <c r="KZA11" s="315"/>
      <c r="KZB11" s="315"/>
      <c r="KZC11" s="315"/>
      <c r="KZD11" s="315"/>
      <c r="KZE11" s="315"/>
      <c r="KZF11" s="315"/>
      <c r="KZG11" s="315"/>
      <c r="KZH11" s="315"/>
      <c r="KZI11" s="315"/>
      <c r="KZJ11" s="315"/>
      <c r="KZK11" s="315"/>
      <c r="KZL11" s="315"/>
      <c r="KZM11" s="315"/>
      <c r="KZN11" s="315"/>
      <c r="KZO11" s="315"/>
      <c r="KZP11" s="315"/>
      <c r="KZQ11" s="315"/>
      <c r="KZR11" s="315"/>
      <c r="KZS11" s="315"/>
      <c r="KZT11" s="315"/>
      <c r="KZU11" s="315"/>
      <c r="KZV11" s="315"/>
      <c r="KZW11" s="315"/>
      <c r="KZX11" s="315"/>
      <c r="KZY11" s="315"/>
      <c r="KZZ11" s="315"/>
      <c r="LAA11" s="315"/>
      <c r="LAB11" s="315"/>
      <c r="LAC11" s="315"/>
      <c r="LAD11" s="315"/>
      <c r="LAE11" s="315"/>
      <c r="LAF11" s="315"/>
      <c r="LAG11" s="315"/>
      <c r="LAH11" s="315"/>
      <c r="LAI11" s="315"/>
      <c r="LAJ11" s="315"/>
      <c r="LAK11" s="315"/>
      <c r="LAL11" s="315"/>
      <c r="LAM11" s="315"/>
      <c r="LAN11" s="315"/>
      <c r="LAO11" s="315"/>
      <c r="LAP11" s="315"/>
      <c r="LAQ11" s="315"/>
      <c r="LAR11" s="315"/>
      <c r="LAS11" s="315"/>
      <c r="LAT11" s="315"/>
      <c r="LAU11" s="315"/>
      <c r="LAV11" s="315"/>
      <c r="LAW11" s="315"/>
      <c r="LAX11" s="315"/>
      <c r="LAY11" s="315"/>
      <c r="LAZ11" s="315"/>
      <c r="LBA11" s="315"/>
      <c r="LBB11" s="315"/>
      <c r="LBC11" s="315"/>
      <c r="LBD11" s="315"/>
      <c r="LBE11" s="315"/>
      <c r="LBF11" s="315"/>
      <c r="LBG11" s="315"/>
      <c r="LBH11" s="315"/>
      <c r="LBI11" s="315"/>
      <c r="LBJ11" s="315"/>
      <c r="LBK11" s="315"/>
      <c r="LBL11" s="315"/>
      <c r="LBM11" s="315"/>
      <c r="LBN11" s="315"/>
      <c r="LBO11" s="315"/>
      <c r="LBP11" s="315"/>
      <c r="LBQ11" s="315"/>
      <c r="LBR11" s="315"/>
      <c r="LBS11" s="315"/>
      <c r="LBT11" s="315"/>
      <c r="LBU11" s="315"/>
      <c r="LBV11" s="315"/>
      <c r="LBW11" s="315"/>
      <c r="LBX11" s="315"/>
      <c r="LBY11" s="315"/>
      <c r="LBZ11" s="315"/>
      <c r="LCA11" s="315"/>
      <c r="LCB11" s="315"/>
      <c r="LCC11" s="315"/>
      <c r="LCD11" s="315"/>
      <c r="LCE11" s="315"/>
      <c r="LCF11" s="315"/>
      <c r="LCG11" s="315"/>
      <c r="LCH11" s="315"/>
      <c r="LCI11" s="315"/>
      <c r="LCJ11" s="315"/>
      <c r="LCK11" s="315"/>
      <c r="LCL11" s="315"/>
      <c r="LCM11" s="315"/>
      <c r="LCN11" s="315"/>
      <c r="LCO11" s="315"/>
      <c r="LCP11" s="315"/>
      <c r="LCQ11" s="315"/>
      <c r="LCR11" s="315"/>
      <c r="LCS11" s="315"/>
      <c r="LCT11" s="315"/>
      <c r="LCU11" s="315"/>
      <c r="LCV11" s="315"/>
      <c r="LCW11" s="315"/>
      <c r="LCX11" s="315"/>
      <c r="LCY11" s="315"/>
      <c r="LCZ11" s="315"/>
      <c r="LDA11" s="315"/>
      <c r="LDB11" s="315"/>
      <c r="LDC11" s="315"/>
      <c r="LDD11" s="315"/>
      <c r="LDE11" s="315"/>
      <c r="LDF11" s="315"/>
      <c r="LDG11" s="315"/>
      <c r="LDH11" s="315"/>
      <c r="LDI11" s="315"/>
      <c r="LDJ11" s="315"/>
      <c r="LDK11" s="315"/>
      <c r="LDL11" s="315"/>
      <c r="LDM11" s="315"/>
      <c r="LDN11" s="315"/>
      <c r="LDO11" s="315"/>
      <c r="LDP11" s="315"/>
      <c r="LDQ11" s="315"/>
      <c r="LDR11" s="315"/>
      <c r="LDS11" s="315"/>
      <c r="LDT11" s="315"/>
      <c r="LDU11" s="315"/>
      <c r="LDV11" s="315"/>
      <c r="LDW11" s="315"/>
      <c r="LDX11" s="315"/>
      <c r="LDY11" s="315"/>
      <c r="LDZ11" s="315"/>
      <c r="LEA11" s="315"/>
      <c r="LEB11" s="315"/>
      <c r="LEC11" s="315"/>
      <c r="LED11" s="315"/>
      <c r="LEE11" s="315"/>
      <c r="LEF11" s="315"/>
      <c r="LEG11" s="315"/>
      <c r="LEH11" s="315"/>
      <c r="LEI11" s="315"/>
      <c r="LEJ11" s="315"/>
      <c r="LEK11" s="315"/>
      <c r="LEL11" s="315"/>
      <c r="LEM11" s="315"/>
      <c r="LEN11" s="315"/>
      <c r="LEO11" s="315"/>
      <c r="LEP11" s="315"/>
      <c r="LEQ11" s="315"/>
      <c r="LER11" s="315"/>
      <c r="LES11" s="315"/>
      <c r="LET11" s="315"/>
      <c r="LEU11" s="315"/>
      <c r="LEV11" s="315"/>
      <c r="LEW11" s="315"/>
      <c r="LEX11" s="315"/>
      <c r="LEY11" s="315"/>
      <c r="LEZ11" s="315"/>
      <c r="LFA11" s="315"/>
      <c r="LFB11" s="315"/>
      <c r="LFC11" s="315"/>
      <c r="LFD11" s="315"/>
      <c r="LFE11" s="315"/>
      <c r="LFF11" s="315"/>
      <c r="LFG11" s="315"/>
      <c r="LFH11" s="315"/>
      <c r="LFI11" s="315"/>
      <c r="LFJ11" s="315"/>
      <c r="LFK11" s="315"/>
      <c r="LFL11" s="315"/>
      <c r="LFM11" s="315"/>
      <c r="LFN11" s="315"/>
      <c r="LFO11" s="315"/>
      <c r="LFP11" s="315"/>
      <c r="LFQ11" s="315"/>
      <c r="LFR11" s="315"/>
      <c r="LFS11" s="315"/>
      <c r="LFT11" s="315"/>
      <c r="LFU11" s="315"/>
      <c r="LFV11" s="315"/>
      <c r="LFW11" s="315"/>
      <c r="LFX11" s="315"/>
      <c r="LFY11" s="315"/>
      <c r="LFZ11" s="315"/>
      <c r="LGA11" s="315"/>
      <c r="LGB11" s="315"/>
      <c r="LGC11" s="315"/>
      <c r="LGD11" s="315"/>
      <c r="LGE11" s="315"/>
      <c r="LGF11" s="315"/>
      <c r="LGG11" s="315"/>
      <c r="LGH11" s="315"/>
      <c r="LGI11" s="315"/>
      <c r="LGJ11" s="315"/>
      <c r="LGK11" s="315"/>
      <c r="LGL11" s="315"/>
      <c r="LGM11" s="315"/>
      <c r="LGN11" s="315"/>
      <c r="LGO11" s="315"/>
      <c r="LGP11" s="315"/>
      <c r="LGQ11" s="315"/>
      <c r="LGR11" s="315"/>
      <c r="LGS11" s="315"/>
      <c r="LGT11" s="315"/>
      <c r="LGU11" s="315"/>
      <c r="LGV11" s="315"/>
      <c r="LGW11" s="315"/>
      <c r="LGX11" s="315"/>
      <c r="LGY11" s="315"/>
      <c r="LGZ11" s="315"/>
      <c r="LHA11" s="315"/>
      <c r="LHB11" s="315"/>
      <c r="LHC11" s="315"/>
      <c r="LHD11" s="315"/>
      <c r="LHE11" s="315"/>
      <c r="LHF11" s="315"/>
      <c r="LHG11" s="315"/>
      <c r="LHH11" s="315"/>
      <c r="LHI11" s="315"/>
      <c r="LHJ11" s="315"/>
      <c r="LHK11" s="315"/>
      <c r="LHL11" s="315"/>
      <c r="LHM11" s="315"/>
      <c r="LHN11" s="315"/>
      <c r="LHO11" s="315"/>
      <c r="LHP11" s="315"/>
      <c r="LHQ11" s="315"/>
      <c r="LHR11" s="315"/>
      <c r="LHS11" s="315"/>
      <c r="LHT11" s="315"/>
      <c r="LHU11" s="315"/>
      <c r="LHV11" s="315"/>
      <c r="LHW11" s="315"/>
      <c r="LHX11" s="315"/>
      <c r="LHY11" s="315"/>
      <c r="LHZ11" s="315"/>
      <c r="LIA11" s="315"/>
      <c r="LIB11" s="315"/>
      <c r="LIC11" s="315"/>
      <c r="LID11" s="315"/>
      <c r="LIE11" s="315"/>
      <c r="LIF11" s="315"/>
      <c r="LIG11" s="315"/>
      <c r="LIH11" s="315"/>
      <c r="LII11" s="315"/>
      <c r="LIJ11" s="315"/>
      <c r="LIK11" s="315"/>
      <c r="LIL11" s="315"/>
      <c r="LIM11" s="315"/>
      <c r="LIN11" s="315"/>
      <c r="LIO11" s="315"/>
      <c r="LIP11" s="315"/>
      <c r="LIQ11" s="315"/>
      <c r="LIR11" s="315"/>
      <c r="LIS11" s="315"/>
      <c r="LIT11" s="315"/>
      <c r="LIU11" s="315"/>
      <c r="LIV11" s="315"/>
      <c r="LIW11" s="315"/>
      <c r="LIX11" s="315"/>
      <c r="LIY11" s="315"/>
      <c r="LIZ11" s="315"/>
      <c r="LJA11" s="315"/>
      <c r="LJB11" s="315"/>
      <c r="LJC11" s="315"/>
      <c r="LJD11" s="315"/>
      <c r="LJE11" s="315"/>
      <c r="LJF11" s="315"/>
      <c r="LJG11" s="315"/>
      <c r="LJH11" s="315"/>
      <c r="LJI11" s="315"/>
      <c r="LJJ11" s="315"/>
      <c r="LJK11" s="315"/>
      <c r="LJL11" s="315"/>
      <c r="LJM11" s="315"/>
      <c r="LJN11" s="315"/>
      <c r="LJO11" s="315"/>
      <c r="LJP11" s="315"/>
      <c r="LJQ11" s="315"/>
      <c r="LJR11" s="315"/>
      <c r="LJS11" s="315"/>
      <c r="LJT11" s="315"/>
      <c r="LJU11" s="315"/>
      <c r="LJV11" s="315"/>
      <c r="LJW11" s="315"/>
      <c r="LJX11" s="315"/>
      <c r="LJY11" s="315"/>
      <c r="LJZ11" s="315"/>
      <c r="LKA11" s="315"/>
      <c r="LKB11" s="315"/>
      <c r="LKC11" s="315"/>
      <c r="LKD11" s="315"/>
      <c r="LKE11" s="315"/>
      <c r="LKF11" s="315"/>
      <c r="LKG11" s="315"/>
      <c r="LKH11" s="315"/>
      <c r="LKI11" s="315"/>
      <c r="LKJ11" s="315"/>
      <c r="LKK11" s="315"/>
      <c r="LKL11" s="315"/>
      <c r="LKM11" s="315"/>
      <c r="LKN11" s="315"/>
      <c r="LKO11" s="315"/>
      <c r="LKP11" s="315"/>
      <c r="LKQ11" s="315"/>
      <c r="LKR11" s="315"/>
      <c r="LKS11" s="315"/>
      <c r="LKT11" s="315"/>
      <c r="LKU11" s="315"/>
      <c r="LKV11" s="315"/>
      <c r="LKW11" s="315"/>
      <c r="LKX11" s="315"/>
      <c r="LKY11" s="315"/>
      <c r="LKZ11" s="315"/>
      <c r="LLA11" s="315"/>
      <c r="LLB11" s="315"/>
      <c r="LLC11" s="315"/>
      <c r="LLD11" s="315"/>
      <c r="LLE11" s="315"/>
      <c r="LLF11" s="315"/>
      <c r="LLG11" s="315"/>
      <c r="LLH11" s="315"/>
      <c r="LLI11" s="315"/>
      <c r="LLJ11" s="315"/>
      <c r="LLK11" s="315"/>
      <c r="LLL11" s="315"/>
      <c r="LLM11" s="315"/>
      <c r="LLN11" s="315"/>
      <c r="LLO11" s="315"/>
      <c r="LLP11" s="315"/>
      <c r="LLQ11" s="315"/>
      <c r="LLR11" s="315"/>
      <c r="LLS11" s="315"/>
      <c r="LLT11" s="315"/>
      <c r="LLU11" s="315"/>
      <c r="LLV11" s="315"/>
      <c r="LLW11" s="315"/>
      <c r="LLX11" s="315"/>
      <c r="LLY11" s="315"/>
      <c r="LLZ11" s="315"/>
      <c r="LMA11" s="315"/>
      <c r="LMB11" s="315"/>
      <c r="LMC11" s="315"/>
      <c r="LMD11" s="315"/>
      <c r="LME11" s="315"/>
      <c r="LMF11" s="315"/>
      <c r="LMG11" s="315"/>
      <c r="LMH11" s="315"/>
      <c r="LMI11" s="315"/>
      <c r="LMJ11" s="315"/>
      <c r="LMK11" s="315"/>
      <c r="LML11" s="315"/>
      <c r="LMM11" s="315"/>
      <c r="LMN11" s="315"/>
      <c r="LMO11" s="315"/>
      <c r="LMP11" s="315"/>
      <c r="LMQ11" s="315"/>
      <c r="LMR11" s="315"/>
      <c r="LMS11" s="315"/>
      <c r="LMT11" s="315"/>
      <c r="LMU11" s="315"/>
      <c r="LMV11" s="315"/>
      <c r="LMW11" s="315"/>
      <c r="LMX11" s="315"/>
      <c r="LMY11" s="315"/>
      <c r="LMZ11" s="315"/>
      <c r="LNA11" s="315"/>
      <c r="LNB11" s="315"/>
      <c r="LNC11" s="315"/>
      <c r="LND11" s="315"/>
      <c r="LNE11" s="315"/>
      <c r="LNF11" s="315"/>
      <c r="LNG11" s="315"/>
      <c r="LNH11" s="315"/>
      <c r="LNI11" s="315"/>
      <c r="LNJ11" s="315"/>
      <c r="LNK11" s="315"/>
      <c r="LNL11" s="315"/>
      <c r="LNM11" s="315"/>
      <c r="LNN11" s="315"/>
      <c r="LNO11" s="315"/>
      <c r="LNP11" s="315"/>
      <c r="LNQ11" s="315"/>
      <c r="LNR11" s="315"/>
      <c r="LNS11" s="315"/>
      <c r="LNT11" s="315"/>
      <c r="LNU11" s="315"/>
      <c r="LNV11" s="315"/>
      <c r="LNW11" s="315"/>
      <c r="LNX11" s="315"/>
      <c r="LNY11" s="315"/>
      <c r="LNZ11" s="315"/>
      <c r="LOA11" s="315"/>
      <c r="LOB11" s="315"/>
      <c r="LOC11" s="315"/>
      <c r="LOD11" s="315"/>
      <c r="LOE11" s="315"/>
      <c r="LOF11" s="315"/>
      <c r="LOG11" s="315"/>
      <c r="LOH11" s="315"/>
      <c r="LOI11" s="315"/>
      <c r="LOJ11" s="315"/>
      <c r="LOK11" s="315"/>
      <c r="LOL11" s="315"/>
      <c r="LOM11" s="315"/>
      <c r="LON11" s="315"/>
      <c r="LOO11" s="315"/>
      <c r="LOP11" s="315"/>
      <c r="LOQ11" s="315"/>
      <c r="LOR11" s="315"/>
      <c r="LOS11" s="315"/>
      <c r="LOT11" s="315"/>
      <c r="LOU11" s="315"/>
      <c r="LOV11" s="315"/>
      <c r="LOW11" s="315"/>
      <c r="LOX11" s="315"/>
      <c r="LOY11" s="315"/>
      <c r="LOZ11" s="315"/>
      <c r="LPA11" s="315"/>
      <c r="LPB11" s="315"/>
      <c r="LPC11" s="315"/>
      <c r="LPD11" s="315"/>
      <c r="LPE11" s="315"/>
      <c r="LPF11" s="315"/>
      <c r="LPG11" s="315"/>
      <c r="LPH11" s="315"/>
      <c r="LPI11" s="315"/>
      <c r="LPJ11" s="315"/>
      <c r="LPK11" s="315"/>
      <c r="LPL11" s="315"/>
      <c r="LPM11" s="315"/>
      <c r="LPN11" s="315"/>
      <c r="LPO11" s="315"/>
      <c r="LPP11" s="315"/>
      <c r="LPQ11" s="315"/>
      <c r="LPR11" s="315"/>
      <c r="LPS11" s="315"/>
      <c r="LPT11" s="315"/>
      <c r="LPU11" s="315"/>
      <c r="LPV11" s="315"/>
      <c r="LPW11" s="315"/>
      <c r="LPX11" s="315"/>
      <c r="LPY11" s="315"/>
      <c r="LPZ11" s="315"/>
      <c r="LQA11" s="315"/>
      <c r="LQB11" s="315"/>
      <c r="LQC11" s="315"/>
      <c r="LQD11" s="315"/>
      <c r="LQE11" s="315"/>
      <c r="LQF11" s="315"/>
      <c r="LQG11" s="315"/>
      <c r="LQH11" s="315"/>
      <c r="LQI11" s="315"/>
      <c r="LQJ11" s="315"/>
      <c r="LQK11" s="315"/>
      <c r="LQL11" s="315"/>
      <c r="LQM11" s="315"/>
      <c r="LQN11" s="315"/>
      <c r="LQO11" s="315"/>
      <c r="LQP11" s="315"/>
      <c r="LQQ11" s="315"/>
      <c r="LQR11" s="315"/>
      <c r="LQS11" s="315"/>
      <c r="LQT11" s="315"/>
      <c r="LQU11" s="315"/>
      <c r="LQV11" s="315"/>
      <c r="LQW11" s="315"/>
      <c r="LQX11" s="315"/>
      <c r="LQY11" s="315"/>
      <c r="LQZ11" s="315"/>
      <c r="LRA11" s="315"/>
      <c r="LRB11" s="315"/>
      <c r="LRC11" s="315"/>
      <c r="LRD11" s="315"/>
      <c r="LRE11" s="315"/>
      <c r="LRF11" s="315"/>
      <c r="LRG11" s="315"/>
      <c r="LRH11" s="315"/>
      <c r="LRI11" s="315"/>
      <c r="LRJ11" s="315"/>
      <c r="LRK11" s="315"/>
      <c r="LRL11" s="315"/>
      <c r="LRM11" s="315"/>
      <c r="LRN11" s="315"/>
      <c r="LRO11" s="315"/>
      <c r="LRP11" s="315"/>
      <c r="LRQ11" s="315"/>
      <c r="LRR11" s="315"/>
      <c r="LRS11" s="315"/>
      <c r="LRT11" s="315"/>
      <c r="LRU11" s="315"/>
      <c r="LRV11" s="315"/>
      <c r="LRW11" s="315"/>
      <c r="LRX11" s="315"/>
      <c r="LRY11" s="315"/>
      <c r="LRZ11" s="315"/>
      <c r="LSA11" s="315"/>
      <c r="LSB11" s="315"/>
      <c r="LSC11" s="315"/>
      <c r="LSD11" s="315"/>
      <c r="LSE11" s="315"/>
      <c r="LSF11" s="315"/>
      <c r="LSG11" s="315"/>
      <c r="LSH11" s="315"/>
      <c r="LSI11" s="315"/>
      <c r="LSJ11" s="315"/>
      <c r="LSK11" s="315"/>
      <c r="LSL11" s="315"/>
      <c r="LSM11" s="315"/>
      <c r="LSN11" s="315"/>
      <c r="LSO11" s="315"/>
      <c r="LSP11" s="315"/>
      <c r="LSQ11" s="315"/>
      <c r="LSR11" s="315"/>
      <c r="LSS11" s="315"/>
      <c r="LST11" s="315"/>
      <c r="LSU11" s="315"/>
      <c r="LSV11" s="315"/>
      <c r="LSW11" s="315"/>
      <c r="LSX11" s="315"/>
      <c r="LSY11" s="315"/>
      <c r="LSZ11" s="315"/>
      <c r="LTA11" s="315"/>
      <c r="LTB11" s="315"/>
      <c r="LTC11" s="315"/>
      <c r="LTD11" s="315"/>
      <c r="LTE11" s="315"/>
      <c r="LTF11" s="315"/>
      <c r="LTG11" s="315"/>
      <c r="LTH11" s="315"/>
      <c r="LTI11" s="315"/>
      <c r="LTJ11" s="315"/>
      <c r="LTK11" s="315"/>
      <c r="LTL11" s="315"/>
      <c r="LTM11" s="315"/>
      <c r="LTN11" s="315"/>
      <c r="LTO11" s="315"/>
      <c r="LTP11" s="315"/>
      <c r="LTQ11" s="315"/>
      <c r="LTR11" s="315"/>
      <c r="LTS11" s="315"/>
      <c r="LTT11" s="315"/>
      <c r="LTU11" s="315"/>
      <c r="LTV11" s="315"/>
      <c r="LTW11" s="315"/>
      <c r="LTX11" s="315"/>
      <c r="LTY11" s="315"/>
      <c r="LTZ11" s="315"/>
      <c r="LUA11" s="315"/>
      <c r="LUB11" s="315"/>
      <c r="LUC11" s="315"/>
      <c r="LUD11" s="315"/>
      <c r="LUE11" s="315"/>
      <c r="LUF11" s="315"/>
      <c r="LUG11" s="315"/>
      <c r="LUH11" s="315"/>
      <c r="LUI11" s="315"/>
      <c r="LUJ11" s="315"/>
      <c r="LUK11" s="315"/>
      <c r="LUL11" s="315"/>
      <c r="LUM11" s="315"/>
      <c r="LUN11" s="315"/>
      <c r="LUO11" s="315"/>
      <c r="LUP11" s="315"/>
      <c r="LUQ11" s="315"/>
      <c r="LUR11" s="315"/>
      <c r="LUS11" s="315"/>
      <c r="LUT11" s="315"/>
      <c r="LUU11" s="315"/>
      <c r="LUV11" s="315"/>
      <c r="LUW11" s="315"/>
      <c r="LUX11" s="315"/>
      <c r="LUY11" s="315"/>
      <c r="LUZ11" s="315"/>
      <c r="LVA11" s="315"/>
      <c r="LVB11" s="315"/>
      <c r="LVC11" s="315"/>
      <c r="LVD11" s="315"/>
      <c r="LVE11" s="315"/>
      <c r="LVF11" s="315"/>
      <c r="LVG11" s="315"/>
      <c r="LVH11" s="315"/>
      <c r="LVI11" s="315"/>
      <c r="LVJ11" s="315"/>
      <c r="LVK11" s="315"/>
      <c r="LVL11" s="315"/>
      <c r="LVM11" s="315"/>
      <c r="LVN11" s="315"/>
      <c r="LVO11" s="315"/>
      <c r="LVP11" s="315"/>
      <c r="LVQ11" s="315"/>
      <c r="LVR11" s="315"/>
      <c r="LVS11" s="315"/>
      <c r="LVT11" s="315"/>
      <c r="LVU11" s="315"/>
      <c r="LVV11" s="315"/>
      <c r="LVW11" s="315"/>
      <c r="LVX11" s="315"/>
      <c r="LVY11" s="315"/>
      <c r="LVZ11" s="315"/>
      <c r="LWA11" s="315"/>
      <c r="LWB11" s="315"/>
      <c r="LWC11" s="315"/>
      <c r="LWD11" s="315"/>
      <c r="LWE11" s="315"/>
      <c r="LWF11" s="315"/>
      <c r="LWG11" s="315"/>
      <c r="LWH11" s="315"/>
      <c r="LWI11" s="315"/>
      <c r="LWJ11" s="315"/>
      <c r="LWK11" s="315"/>
      <c r="LWL11" s="315"/>
      <c r="LWM11" s="315"/>
      <c r="LWN11" s="315"/>
      <c r="LWO11" s="315"/>
      <c r="LWP11" s="315"/>
      <c r="LWQ11" s="315"/>
      <c r="LWR11" s="315"/>
      <c r="LWS11" s="315"/>
      <c r="LWT11" s="315"/>
      <c r="LWU11" s="315"/>
      <c r="LWV11" s="315"/>
      <c r="LWW11" s="315"/>
      <c r="LWX11" s="315"/>
      <c r="LWY11" s="315"/>
      <c r="LWZ11" s="315"/>
      <c r="LXA11" s="315"/>
      <c r="LXB11" s="315"/>
      <c r="LXC11" s="315"/>
      <c r="LXD11" s="315"/>
      <c r="LXE11" s="315"/>
      <c r="LXF11" s="315"/>
      <c r="LXG11" s="315"/>
      <c r="LXH11" s="315"/>
      <c r="LXI11" s="315"/>
      <c r="LXJ11" s="315"/>
      <c r="LXK11" s="315"/>
      <c r="LXL11" s="315"/>
      <c r="LXM11" s="315"/>
      <c r="LXN11" s="315"/>
      <c r="LXO11" s="315"/>
      <c r="LXP11" s="315"/>
      <c r="LXQ11" s="315"/>
      <c r="LXR11" s="315"/>
      <c r="LXS11" s="315"/>
      <c r="LXT11" s="315"/>
      <c r="LXU11" s="315"/>
      <c r="LXV11" s="315"/>
      <c r="LXW11" s="315"/>
      <c r="LXX11" s="315"/>
      <c r="LXY11" s="315"/>
      <c r="LXZ11" s="315"/>
      <c r="LYA11" s="315"/>
      <c r="LYB11" s="315"/>
      <c r="LYC11" s="315"/>
      <c r="LYD11" s="315"/>
      <c r="LYE11" s="315"/>
      <c r="LYF11" s="315"/>
      <c r="LYG11" s="315"/>
      <c r="LYH11" s="315"/>
      <c r="LYI11" s="315"/>
      <c r="LYJ11" s="315"/>
      <c r="LYK11" s="315"/>
      <c r="LYL11" s="315"/>
      <c r="LYM11" s="315"/>
      <c r="LYN11" s="315"/>
      <c r="LYO11" s="315"/>
      <c r="LYP11" s="315"/>
      <c r="LYQ11" s="315"/>
      <c r="LYR11" s="315"/>
      <c r="LYS11" s="315"/>
      <c r="LYT11" s="315"/>
      <c r="LYU11" s="315"/>
      <c r="LYV11" s="315"/>
      <c r="LYW11" s="315"/>
      <c r="LYX11" s="315"/>
      <c r="LYY11" s="315"/>
      <c r="LYZ11" s="315"/>
      <c r="LZA11" s="315"/>
      <c r="LZB11" s="315"/>
      <c r="LZC11" s="315"/>
      <c r="LZD11" s="315"/>
      <c r="LZE11" s="315"/>
      <c r="LZF11" s="315"/>
      <c r="LZG11" s="315"/>
      <c r="LZH11" s="315"/>
      <c r="LZI11" s="315"/>
      <c r="LZJ11" s="315"/>
      <c r="LZK11" s="315"/>
      <c r="LZL11" s="315"/>
      <c r="LZM11" s="315"/>
      <c r="LZN11" s="315"/>
      <c r="LZO11" s="315"/>
      <c r="LZP11" s="315"/>
      <c r="LZQ11" s="315"/>
      <c r="LZR11" s="315"/>
      <c r="LZS11" s="315"/>
      <c r="LZT11" s="315"/>
      <c r="LZU11" s="315"/>
      <c r="LZV11" s="315"/>
      <c r="LZW11" s="315"/>
      <c r="LZX11" s="315"/>
      <c r="LZY11" s="315"/>
      <c r="LZZ11" s="315"/>
      <c r="MAA11" s="315"/>
      <c r="MAB11" s="315"/>
      <c r="MAC11" s="315"/>
      <c r="MAD11" s="315"/>
      <c r="MAE11" s="315"/>
      <c r="MAF11" s="315"/>
      <c r="MAG11" s="315"/>
      <c r="MAH11" s="315"/>
      <c r="MAI11" s="315"/>
      <c r="MAJ11" s="315"/>
      <c r="MAK11" s="315"/>
      <c r="MAL11" s="315"/>
      <c r="MAM11" s="315"/>
      <c r="MAN11" s="315"/>
      <c r="MAO11" s="315"/>
      <c r="MAP11" s="315"/>
      <c r="MAQ11" s="315"/>
      <c r="MAR11" s="315"/>
      <c r="MAS11" s="315"/>
      <c r="MAT11" s="315"/>
      <c r="MAU11" s="315"/>
      <c r="MAV11" s="315"/>
      <c r="MAW11" s="315"/>
      <c r="MAX11" s="315"/>
      <c r="MAY11" s="315"/>
      <c r="MAZ11" s="315"/>
      <c r="MBA11" s="315"/>
      <c r="MBB11" s="315"/>
      <c r="MBC11" s="315"/>
      <c r="MBD11" s="315"/>
      <c r="MBE11" s="315"/>
      <c r="MBF11" s="315"/>
      <c r="MBG11" s="315"/>
      <c r="MBH11" s="315"/>
      <c r="MBI11" s="315"/>
      <c r="MBJ11" s="315"/>
      <c r="MBK11" s="315"/>
      <c r="MBL11" s="315"/>
      <c r="MBM11" s="315"/>
      <c r="MBN11" s="315"/>
      <c r="MBO11" s="315"/>
      <c r="MBP11" s="315"/>
      <c r="MBQ11" s="315"/>
      <c r="MBR11" s="315"/>
      <c r="MBS11" s="315"/>
      <c r="MBT11" s="315"/>
      <c r="MBU11" s="315"/>
      <c r="MBV11" s="315"/>
      <c r="MBW11" s="315"/>
      <c r="MBX11" s="315"/>
      <c r="MBY11" s="315"/>
      <c r="MBZ11" s="315"/>
      <c r="MCA11" s="315"/>
      <c r="MCB11" s="315"/>
      <c r="MCC11" s="315"/>
      <c r="MCD11" s="315"/>
      <c r="MCE11" s="315"/>
      <c r="MCF11" s="315"/>
      <c r="MCG11" s="315"/>
      <c r="MCH11" s="315"/>
      <c r="MCI11" s="315"/>
      <c r="MCJ11" s="315"/>
      <c r="MCK11" s="315"/>
      <c r="MCL11" s="315"/>
      <c r="MCM11" s="315"/>
      <c r="MCN11" s="315"/>
      <c r="MCO11" s="315"/>
      <c r="MCP11" s="315"/>
      <c r="MCQ11" s="315"/>
      <c r="MCR11" s="315"/>
      <c r="MCS11" s="315"/>
      <c r="MCT11" s="315"/>
      <c r="MCU11" s="315"/>
      <c r="MCV11" s="315"/>
      <c r="MCW11" s="315"/>
      <c r="MCX11" s="315"/>
      <c r="MCY11" s="315"/>
      <c r="MCZ11" s="315"/>
      <c r="MDA11" s="315"/>
      <c r="MDB11" s="315"/>
      <c r="MDC11" s="315"/>
      <c r="MDD11" s="315"/>
      <c r="MDE11" s="315"/>
      <c r="MDF11" s="315"/>
      <c r="MDG11" s="315"/>
      <c r="MDH11" s="315"/>
      <c r="MDI11" s="315"/>
      <c r="MDJ11" s="315"/>
      <c r="MDK11" s="315"/>
      <c r="MDL11" s="315"/>
      <c r="MDM11" s="315"/>
      <c r="MDN11" s="315"/>
      <c r="MDO11" s="315"/>
      <c r="MDP11" s="315"/>
      <c r="MDQ11" s="315"/>
      <c r="MDR11" s="315"/>
      <c r="MDS11" s="315"/>
      <c r="MDT11" s="315"/>
      <c r="MDU11" s="315"/>
      <c r="MDV11" s="315"/>
      <c r="MDW11" s="315"/>
      <c r="MDX11" s="315"/>
      <c r="MDY11" s="315"/>
      <c r="MDZ11" s="315"/>
      <c r="MEA11" s="315"/>
      <c r="MEB11" s="315"/>
      <c r="MEC11" s="315"/>
      <c r="MED11" s="315"/>
      <c r="MEE11" s="315"/>
      <c r="MEF11" s="315"/>
      <c r="MEG11" s="315"/>
      <c r="MEH11" s="315"/>
      <c r="MEI11" s="315"/>
      <c r="MEJ11" s="315"/>
      <c r="MEK11" s="315"/>
      <c r="MEL11" s="315"/>
      <c r="MEM11" s="315"/>
      <c r="MEN11" s="315"/>
      <c r="MEO11" s="315"/>
      <c r="MEP11" s="315"/>
      <c r="MEQ11" s="315"/>
      <c r="MER11" s="315"/>
      <c r="MES11" s="315"/>
      <c r="MET11" s="315"/>
      <c r="MEU11" s="315"/>
      <c r="MEV11" s="315"/>
      <c r="MEW11" s="315"/>
      <c r="MEX11" s="315"/>
      <c r="MEY11" s="315"/>
      <c r="MEZ11" s="315"/>
      <c r="MFA11" s="315"/>
      <c r="MFB11" s="315"/>
      <c r="MFC11" s="315"/>
      <c r="MFD11" s="315"/>
      <c r="MFE11" s="315"/>
      <c r="MFF11" s="315"/>
      <c r="MFG11" s="315"/>
      <c r="MFH11" s="315"/>
      <c r="MFI11" s="315"/>
      <c r="MFJ11" s="315"/>
      <c r="MFK11" s="315"/>
      <c r="MFL11" s="315"/>
      <c r="MFM11" s="315"/>
      <c r="MFN11" s="315"/>
      <c r="MFO11" s="315"/>
      <c r="MFP11" s="315"/>
      <c r="MFQ11" s="315"/>
      <c r="MFR11" s="315"/>
      <c r="MFS11" s="315"/>
      <c r="MFT11" s="315"/>
      <c r="MFU11" s="315"/>
      <c r="MFV11" s="315"/>
      <c r="MFW11" s="315"/>
      <c r="MFX11" s="315"/>
      <c r="MFY11" s="315"/>
      <c r="MFZ11" s="315"/>
      <c r="MGA11" s="315"/>
      <c r="MGB11" s="315"/>
      <c r="MGC11" s="315"/>
      <c r="MGD11" s="315"/>
      <c r="MGE11" s="315"/>
      <c r="MGF11" s="315"/>
      <c r="MGG11" s="315"/>
      <c r="MGH11" s="315"/>
      <c r="MGI11" s="315"/>
      <c r="MGJ11" s="315"/>
      <c r="MGK11" s="315"/>
      <c r="MGL11" s="315"/>
      <c r="MGM11" s="315"/>
      <c r="MGN11" s="315"/>
      <c r="MGO11" s="315"/>
      <c r="MGP11" s="315"/>
      <c r="MGQ11" s="315"/>
      <c r="MGR11" s="315"/>
      <c r="MGS11" s="315"/>
      <c r="MGT11" s="315"/>
      <c r="MGU11" s="315"/>
      <c r="MGV11" s="315"/>
      <c r="MGW11" s="315"/>
      <c r="MGX11" s="315"/>
      <c r="MGY11" s="315"/>
      <c r="MGZ11" s="315"/>
      <c r="MHA11" s="315"/>
      <c r="MHB11" s="315"/>
      <c r="MHC11" s="315"/>
      <c r="MHD11" s="315"/>
      <c r="MHE11" s="315"/>
      <c r="MHF11" s="315"/>
      <c r="MHG11" s="315"/>
      <c r="MHH11" s="315"/>
      <c r="MHI11" s="315"/>
      <c r="MHJ11" s="315"/>
      <c r="MHK11" s="315"/>
      <c r="MHL11" s="315"/>
      <c r="MHM11" s="315"/>
      <c r="MHN11" s="315"/>
      <c r="MHO11" s="315"/>
      <c r="MHP11" s="315"/>
      <c r="MHQ11" s="315"/>
      <c r="MHR11" s="315"/>
      <c r="MHS11" s="315"/>
      <c r="MHT11" s="315"/>
      <c r="MHU11" s="315"/>
      <c r="MHV11" s="315"/>
      <c r="MHW11" s="315"/>
      <c r="MHX11" s="315"/>
      <c r="MHY11" s="315"/>
      <c r="MHZ11" s="315"/>
      <c r="MIA11" s="315"/>
      <c r="MIB11" s="315"/>
      <c r="MIC11" s="315"/>
      <c r="MID11" s="315"/>
      <c r="MIE11" s="315"/>
      <c r="MIF11" s="315"/>
      <c r="MIG11" s="315"/>
      <c r="MIH11" s="315"/>
      <c r="MII11" s="315"/>
      <c r="MIJ11" s="315"/>
      <c r="MIK11" s="315"/>
      <c r="MIL11" s="315"/>
      <c r="MIM11" s="315"/>
      <c r="MIN11" s="315"/>
      <c r="MIO11" s="315"/>
      <c r="MIP11" s="315"/>
      <c r="MIQ11" s="315"/>
      <c r="MIR11" s="315"/>
      <c r="MIS11" s="315"/>
      <c r="MIT11" s="315"/>
      <c r="MIU11" s="315"/>
      <c r="MIV11" s="315"/>
      <c r="MIW11" s="315"/>
      <c r="MIX11" s="315"/>
      <c r="MIY11" s="315"/>
      <c r="MIZ11" s="315"/>
      <c r="MJA11" s="315"/>
      <c r="MJB11" s="315"/>
      <c r="MJC11" s="315"/>
      <c r="MJD11" s="315"/>
      <c r="MJE11" s="315"/>
      <c r="MJF11" s="315"/>
      <c r="MJG11" s="315"/>
      <c r="MJH11" s="315"/>
      <c r="MJI11" s="315"/>
      <c r="MJJ11" s="315"/>
      <c r="MJK11" s="315"/>
      <c r="MJL11" s="315"/>
      <c r="MJM11" s="315"/>
      <c r="MJN11" s="315"/>
      <c r="MJO11" s="315"/>
      <c r="MJP11" s="315"/>
      <c r="MJQ11" s="315"/>
      <c r="MJR11" s="315"/>
      <c r="MJS11" s="315"/>
      <c r="MJT11" s="315"/>
      <c r="MJU11" s="315"/>
      <c r="MJV11" s="315"/>
      <c r="MJW11" s="315"/>
      <c r="MJX11" s="315"/>
      <c r="MJY11" s="315"/>
      <c r="MJZ11" s="315"/>
      <c r="MKA11" s="315"/>
      <c r="MKB11" s="315"/>
      <c r="MKC11" s="315"/>
      <c r="MKD11" s="315"/>
      <c r="MKE11" s="315"/>
      <c r="MKF11" s="315"/>
      <c r="MKG11" s="315"/>
      <c r="MKH11" s="315"/>
      <c r="MKI11" s="315"/>
      <c r="MKJ11" s="315"/>
      <c r="MKK11" s="315"/>
      <c r="MKL11" s="315"/>
      <c r="MKM11" s="315"/>
      <c r="MKN11" s="315"/>
      <c r="MKO11" s="315"/>
      <c r="MKP11" s="315"/>
      <c r="MKQ11" s="315"/>
      <c r="MKR11" s="315"/>
      <c r="MKS11" s="315"/>
      <c r="MKT11" s="315"/>
      <c r="MKU11" s="315"/>
      <c r="MKV11" s="315"/>
      <c r="MKW11" s="315"/>
      <c r="MKX11" s="315"/>
      <c r="MKY11" s="315"/>
      <c r="MKZ11" s="315"/>
      <c r="MLA11" s="315"/>
      <c r="MLB11" s="315"/>
      <c r="MLC11" s="315"/>
      <c r="MLD11" s="315"/>
      <c r="MLE11" s="315"/>
      <c r="MLF11" s="315"/>
      <c r="MLG11" s="315"/>
      <c r="MLH11" s="315"/>
      <c r="MLI11" s="315"/>
      <c r="MLJ11" s="315"/>
      <c r="MLK11" s="315"/>
      <c r="MLL11" s="315"/>
      <c r="MLM11" s="315"/>
      <c r="MLN11" s="315"/>
      <c r="MLO11" s="315"/>
      <c r="MLP11" s="315"/>
      <c r="MLQ11" s="315"/>
      <c r="MLR11" s="315"/>
      <c r="MLS11" s="315"/>
      <c r="MLT11" s="315"/>
      <c r="MLU11" s="315"/>
      <c r="MLV11" s="315"/>
      <c r="MLW11" s="315"/>
      <c r="MLX11" s="315"/>
      <c r="MLY11" s="315"/>
      <c r="MLZ11" s="315"/>
      <c r="MMA11" s="315"/>
      <c r="MMB11" s="315"/>
      <c r="MMC11" s="315"/>
      <c r="MMD11" s="315"/>
      <c r="MME11" s="315"/>
      <c r="MMF11" s="315"/>
      <c r="MMG11" s="315"/>
      <c r="MMH11" s="315"/>
      <c r="MMI11" s="315"/>
      <c r="MMJ11" s="315"/>
      <c r="MMK11" s="315"/>
      <c r="MML11" s="315"/>
      <c r="MMM11" s="315"/>
      <c r="MMN11" s="315"/>
      <c r="MMO11" s="315"/>
      <c r="MMP11" s="315"/>
      <c r="MMQ11" s="315"/>
      <c r="MMR11" s="315"/>
      <c r="MMS11" s="315"/>
      <c r="MMT11" s="315"/>
      <c r="MMU11" s="315"/>
      <c r="MMV11" s="315"/>
      <c r="MMW11" s="315"/>
      <c r="MMX11" s="315"/>
      <c r="MMY11" s="315"/>
      <c r="MMZ11" s="315"/>
      <c r="MNA11" s="315"/>
      <c r="MNB11" s="315"/>
      <c r="MNC11" s="315"/>
      <c r="MND11" s="315"/>
      <c r="MNE11" s="315"/>
      <c r="MNF11" s="315"/>
      <c r="MNG11" s="315"/>
      <c r="MNH11" s="315"/>
      <c r="MNI11" s="315"/>
      <c r="MNJ11" s="315"/>
      <c r="MNK11" s="315"/>
      <c r="MNL11" s="315"/>
      <c r="MNM11" s="315"/>
      <c r="MNN11" s="315"/>
      <c r="MNO11" s="315"/>
      <c r="MNP11" s="315"/>
      <c r="MNQ11" s="315"/>
      <c r="MNR11" s="315"/>
      <c r="MNS11" s="315"/>
      <c r="MNT11" s="315"/>
      <c r="MNU11" s="315"/>
      <c r="MNV11" s="315"/>
      <c r="MNW11" s="315"/>
      <c r="MNX11" s="315"/>
      <c r="MNY11" s="315"/>
      <c r="MNZ11" s="315"/>
      <c r="MOA11" s="315"/>
      <c r="MOB11" s="315"/>
      <c r="MOC11" s="315"/>
      <c r="MOD11" s="315"/>
      <c r="MOE11" s="315"/>
      <c r="MOF11" s="315"/>
      <c r="MOG11" s="315"/>
      <c r="MOH11" s="315"/>
      <c r="MOI11" s="315"/>
      <c r="MOJ11" s="315"/>
      <c r="MOK11" s="315"/>
      <c r="MOL11" s="315"/>
      <c r="MOM11" s="315"/>
      <c r="MON11" s="315"/>
      <c r="MOO11" s="315"/>
      <c r="MOP11" s="315"/>
      <c r="MOQ11" s="315"/>
      <c r="MOR11" s="315"/>
      <c r="MOS11" s="315"/>
      <c r="MOT11" s="315"/>
      <c r="MOU11" s="315"/>
      <c r="MOV11" s="315"/>
      <c r="MOW11" s="315"/>
      <c r="MOX11" s="315"/>
      <c r="MOY11" s="315"/>
      <c r="MOZ11" s="315"/>
      <c r="MPA11" s="315"/>
      <c r="MPB11" s="315"/>
      <c r="MPC11" s="315"/>
      <c r="MPD11" s="315"/>
      <c r="MPE11" s="315"/>
      <c r="MPF11" s="315"/>
      <c r="MPG11" s="315"/>
      <c r="MPH11" s="315"/>
      <c r="MPI11" s="315"/>
      <c r="MPJ11" s="315"/>
      <c r="MPK11" s="315"/>
      <c r="MPL11" s="315"/>
      <c r="MPM11" s="315"/>
      <c r="MPN11" s="315"/>
      <c r="MPO11" s="315"/>
      <c r="MPP11" s="315"/>
      <c r="MPQ11" s="315"/>
      <c r="MPR11" s="315"/>
      <c r="MPS11" s="315"/>
      <c r="MPT11" s="315"/>
      <c r="MPU11" s="315"/>
      <c r="MPV11" s="315"/>
      <c r="MPW11" s="315"/>
      <c r="MPX11" s="315"/>
      <c r="MPY11" s="315"/>
      <c r="MPZ11" s="315"/>
      <c r="MQA11" s="315"/>
      <c r="MQB11" s="315"/>
      <c r="MQC11" s="315"/>
      <c r="MQD11" s="315"/>
      <c r="MQE11" s="315"/>
      <c r="MQF11" s="315"/>
      <c r="MQG11" s="315"/>
      <c r="MQH11" s="315"/>
      <c r="MQI11" s="315"/>
      <c r="MQJ11" s="315"/>
      <c r="MQK11" s="315"/>
      <c r="MQL11" s="315"/>
      <c r="MQM11" s="315"/>
      <c r="MQN11" s="315"/>
      <c r="MQO11" s="315"/>
      <c r="MQP11" s="315"/>
      <c r="MQQ11" s="315"/>
      <c r="MQR11" s="315"/>
      <c r="MQS11" s="315"/>
      <c r="MQT11" s="315"/>
      <c r="MQU11" s="315"/>
      <c r="MQV11" s="315"/>
      <c r="MQW11" s="315"/>
      <c r="MQX11" s="315"/>
      <c r="MQY11" s="315"/>
      <c r="MQZ11" s="315"/>
      <c r="MRA11" s="315"/>
      <c r="MRB11" s="315"/>
      <c r="MRC11" s="315"/>
      <c r="MRD11" s="315"/>
      <c r="MRE11" s="315"/>
      <c r="MRF11" s="315"/>
      <c r="MRG11" s="315"/>
      <c r="MRH11" s="315"/>
      <c r="MRI11" s="315"/>
      <c r="MRJ11" s="315"/>
      <c r="MRK11" s="315"/>
      <c r="MRL11" s="315"/>
      <c r="MRM11" s="315"/>
      <c r="MRN11" s="315"/>
      <c r="MRO11" s="315"/>
      <c r="MRP11" s="315"/>
      <c r="MRQ11" s="315"/>
      <c r="MRR11" s="315"/>
      <c r="MRS11" s="315"/>
      <c r="MRT11" s="315"/>
      <c r="MRU11" s="315"/>
      <c r="MRV11" s="315"/>
      <c r="MRW11" s="315"/>
      <c r="MRX11" s="315"/>
      <c r="MRY11" s="315"/>
      <c r="MRZ11" s="315"/>
      <c r="MSA11" s="315"/>
      <c r="MSB11" s="315"/>
      <c r="MSC11" s="315"/>
      <c r="MSD11" s="315"/>
      <c r="MSE11" s="315"/>
      <c r="MSF11" s="315"/>
      <c r="MSG11" s="315"/>
      <c r="MSH11" s="315"/>
      <c r="MSI11" s="315"/>
      <c r="MSJ11" s="315"/>
      <c r="MSK11" s="315"/>
      <c r="MSL11" s="315"/>
      <c r="MSM11" s="315"/>
      <c r="MSN11" s="315"/>
      <c r="MSO11" s="315"/>
      <c r="MSP11" s="315"/>
      <c r="MSQ11" s="315"/>
      <c r="MSR11" s="315"/>
      <c r="MSS11" s="315"/>
      <c r="MST11" s="315"/>
      <c r="MSU11" s="315"/>
      <c r="MSV11" s="315"/>
      <c r="MSW11" s="315"/>
      <c r="MSX11" s="315"/>
      <c r="MSY11" s="315"/>
      <c r="MSZ11" s="315"/>
      <c r="MTA11" s="315"/>
      <c r="MTB11" s="315"/>
      <c r="MTC11" s="315"/>
      <c r="MTD11" s="315"/>
      <c r="MTE11" s="315"/>
      <c r="MTF11" s="315"/>
      <c r="MTG11" s="315"/>
      <c r="MTH11" s="315"/>
      <c r="MTI11" s="315"/>
      <c r="MTJ11" s="315"/>
      <c r="MTK11" s="315"/>
      <c r="MTL11" s="315"/>
      <c r="MTM11" s="315"/>
      <c r="MTN11" s="315"/>
      <c r="MTO11" s="315"/>
      <c r="MTP11" s="315"/>
      <c r="MTQ11" s="315"/>
      <c r="MTR11" s="315"/>
      <c r="MTS11" s="315"/>
      <c r="MTT11" s="315"/>
      <c r="MTU11" s="315"/>
      <c r="MTV11" s="315"/>
      <c r="MTW11" s="315"/>
      <c r="MTX11" s="315"/>
      <c r="MTY11" s="315"/>
      <c r="MTZ11" s="315"/>
      <c r="MUA11" s="315"/>
      <c r="MUB11" s="315"/>
      <c r="MUC11" s="315"/>
      <c r="MUD11" s="315"/>
      <c r="MUE11" s="315"/>
      <c r="MUF11" s="315"/>
      <c r="MUG11" s="315"/>
      <c r="MUH11" s="315"/>
      <c r="MUI11" s="315"/>
      <c r="MUJ11" s="315"/>
      <c r="MUK11" s="315"/>
      <c r="MUL11" s="315"/>
      <c r="MUM11" s="315"/>
      <c r="MUN11" s="315"/>
      <c r="MUO11" s="315"/>
      <c r="MUP11" s="315"/>
      <c r="MUQ11" s="315"/>
      <c r="MUR11" s="315"/>
      <c r="MUS11" s="315"/>
      <c r="MUT11" s="315"/>
      <c r="MUU11" s="315"/>
      <c r="MUV11" s="315"/>
      <c r="MUW11" s="315"/>
      <c r="MUX11" s="315"/>
      <c r="MUY11" s="315"/>
      <c r="MUZ11" s="315"/>
      <c r="MVA11" s="315"/>
      <c r="MVB11" s="315"/>
      <c r="MVC11" s="315"/>
      <c r="MVD11" s="315"/>
      <c r="MVE11" s="315"/>
      <c r="MVF11" s="315"/>
      <c r="MVG11" s="315"/>
      <c r="MVH11" s="315"/>
      <c r="MVI11" s="315"/>
      <c r="MVJ11" s="315"/>
      <c r="MVK11" s="315"/>
      <c r="MVL11" s="315"/>
      <c r="MVM11" s="315"/>
      <c r="MVN11" s="315"/>
      <c r="MVO11" s="315"/>
      <c r="MVP11" s="315"/>
      <c r="MVQ11" s="315"/>
      <c r="MVR11" s="315"/>
      <c r="MVS11" s="315"/>
      <c r="MVT11" s="315"/>
      <c r="MVU11" s="315"/>
      <c r="MVV11" s="315"/>
      <c r="MVW11" s="315"/>
      <c r="MVX11" s="315"/>
      <c r="MVY11" s="315"/>
      <c r="MVZ11" s="315"/>
      <c r="MWA11" s="315"/>
      <c r="MWB11" s="315"/>
      <c r="MWC11" s="315"/>
      <c r="MWD11" s="315"/>
      <c r="MWE11" s="315"/>
      <c r="MWF11" s="315"/>
      <c r="MWG11" s="315"/>
      <c r="MWH11" s="315"/>
      <c r="MWI11" s="315"/>
      <c r="MWJ11" s="315"/>
      <c r="MWK11" s="315"/>
      <c r="MWL11" s="315"/>
      <c r="MWM11" s="315"/>
      <c r="MWN11" s="315"/>
      <c r="MWO11" s="315"/>
      <c r="MWP11" s="315"/>
      <c r="MWQ11" s="315"/>
      <c r="MWR11" s="315"/>
      <c r="MWS11" s="315"/>
      <c r="MWT11" s="315"/>
      <c r="MWU11" s="315"/>
      <c r="MWV11" s="315"/>
      <c r="MWW11" s="315"/>
      <c r="MWX11" s="315"/>
      <c r="MWY11" s="315"/>
      <c r="MWZ11" s="315"/>
      <c r="MXA11" s="315"/>
      <c r="MXB11" s="315"/>
      <c r="MXC11" s="315"/>
      <c r="MXD11" s="315"/>
      <c r="MXE11" s="315"/>
      <c r="MXF11" s="315"/>
      <c r="MXG11" s="315"/>
      <c r="MXH11" s="315"/>
      <c r="MXI11" s="315"/>
      <c r="MXJ11" s="315"/>
      <c r="MXK11" s="315"/>
      <c r="MXL11" s="315"/>
      <c r="MXM11" s="315"/>
      <c r="MXN11" s="315"/>
      <c r="MXO11" s="315"/>
      <c r="MXP11" s="315"/>
      <c r="MXQ11" s="315"/>
      <c r="MXR11" s="315"/>
      <c r="MXS11" s="315"/>
      <c r="MXT11" s="315"/>
      <c r="MXU11" s="315"/>
      <c r="MXV11" s="315"/>
      <c r="MXW11" s="315"/>
      <c r="MXX11" s="315"/>
      <c r="MXY11" s="315"/>
      <c r="MXZ11" s="315"/>
      <c r="MYA11" s="315"/>
      <c r="MYB11" s="315"/>
      <c r="MYC11" s="315"/>
      <c r="MYD11" s="315"/>
      <c r="MYE11" s="315"/>
      <c r="MYF11" s="315"/>
      <c r="MYG11" s="315"/>
      <c r="MYH11" s="315"/>
      <c r="MYI11" s="315"/>
      <c r="MYJ11" s="315"/>
      <c r="MYK11" s="315"/>
      <c r="MYL11" s="315"/>
      <c r="MYM11" s="315"/>
      <c r="MYN11" s="315"/>
      <c r="MYO11" s="315"/>
      <c r="MYP11" s="315"/>
      <c r="MYQ11" s="315"/>
      <c r="MYR11" s="315"/>
      <c r="MYS11" s="315"/>
      <c r="MYT11" s="315"/>
      <c r="MYU11" s="315"/>
      <c r="MYV11" s="315"/>
      <c r="MYW11" s="315"/>
      <c r="MYX11" s="315"/>
      <c r="MYY11" s="315"/>
      <c r="MYZ11" s="315"/>
      <c r="MZA11" s="315"/>
      <c r="MZB11" s="315"/>
      <c r="MZC11" s="315"/>
      <c r="MZD11" s="315"/>
      <c r="MZE11" s="315"/>
      <c r="MZF11" s="315"/>
      <c r="MZG11" s="315"/>
      <c r="MZH11" s="315"/>
      <c r="MZI11" s="315"/>
      <c r="MZJ11" s="315"/>
      <c r="MZK11" s="315"/>
      <c r="MZL11" s="315"/>
      <c r="MZM11" s="315"/>
      <c r="MZN11" s="315"/>
      <c r="MZO11" s="315"/>
      <c r="MZP11" s="315"/>
      <c r="MZQ11" s="315"/>
      <c r="MZR11" s="315"/>
      <c r="MZS11" s="315"/>
      <c r="MZT11" s="315"/>
      <c r="MZU11" s="315"/>
      <c r="MZV11" s="315"/>
      <c r="MZW11" s="315"/>
      <c r="MZX11" s="315"/>
      <c r="MZY11" s="315"/>
      <c r="MZZ11" s="315"/>
      <c r="NAA11" s="315"/>
      <c r="NAB11" s="315"/>
      <c r="NAC11" s="315"/>
      <c r="NAD11" s="315"/>
      <c r="NAE11" s="315"/>
      <c r="NAF11" s="315"/>
      <c r="NAG11" s="315"/>
      <c r="NAH11" s="315"/>
      <c r="NAI11" s="315"/>
      <c r="NAJ11" s="315"/>
      <c r="NAK11" s="315"/>
      <c r="NAL11" s="315"/>
      <c r="NAM11" s="315"/>
      <c r="NAN11" s="315"/>
      <c r="NAO11" s="315"/>
      <c r="NAP11" s="315"/>
      <c r="NAQ11" s="315"/>
      <c r="NAR11" s="315"/>
      <c r="NAS11" s="315"/>
      <c r="NAT11" s="315"/>
      <c r="NAU11" s="315"/>
      <c r="NAV11" s="315"/>
      <c r="NAW11" s="315"/>
      <c r="NAX11" s="315"/>
      <c r="NAY11" s="315"/>
      <c r="NAZ11" s="315"/>
      <c r="NBA11" s="315"/>
      <c r="NBB11" s="315"/>
      <c r="NBC11" s="315"/>
      <c r="NBD11" s="315"/>
      <c r="NBE11" s="315"/>
      <c r="NBF11" s="315"/>
      <c r="NBG11" s="315"/>
      <c r="NBH11" s="315"/>
      <c r="NBI11" s="315"/>
      <c r="NBJ11" s="315"/>
      <c r="NBK11" s="315"/>
      <c r="NBL11" s="315"/>
      <c r="NBM11" s="315"/>
      <c r="NBN11" s="315"/>
      <c r="NBO11" s="315"/>
      <c r="NBP11" s="315"/>
      <c r="NBQ11" s="315"/>
      <c r="NBR11" s="315"/>
      <c r="NBS11" s="315"/>
      <c r="NBT11" s="315"/>
      <c r="NBU11" s="315"/>
      <c r="NBV11" s="315"/>
      <c r="NBW11" s="315"/>
      <c r="NBX11" s="315"/>
      <c r="NBY11" s="315"/>
      <c r="NBZ11" s="315"/>
      <c r="NCA11" s="315"/>
      <c r="NCB11" s="315"/>
      <c r="NCC11" s="315"/>
      <c r="NCD11" s="315"/>
      <c r="NCE11" s="315"/>
      <c r="NCF11" s="315"/>
      <c r="NCG11" s="315"/>
      <c r="NCH11" s="315"/>
      <c r="NCI11" s="315"/>
      <c r="NCJ11" s="315"/>
      <c r="NCK11" s="315"/>
      <c r="NCL11" s="315"/>
      <c r="NCM11" s="315"/>
      <c r="NCN11" s="315"/>
      <c r="NCO11" s="315"/>
      <c r="NCP11" s="315"/>
      <c r="NCQ11" s="315"/>
      <c r="NCR11" s="315"/>
      <c r="NCS11" s="315"/>
      <c r="NCT11" s="315"/>
      <c r="NCU11" s="315"/>
      <c r="NCV11" s="315"/>
      <c r="NCW11" s="315"/>
      <c r="NCX11" s="315"/>
      <c r="NCY11" s="315"/>
      <c r="NCZ11" s="315"/>
      <c r="NDA11" s="315"/>
      <c r="NDB11" s="315"/>
      <c r="NDC11" s="315"/>
      <c r="NDD11" s="315"/>
      <c r="NDE11" s="315"/>
      <c r="NDF11" s="315"/>
      <c r="NDG11" s="315"/>
      <c r="NDH11" s="315"/>
      <c r="NDI11" s="315"/>
      <c r="NDJ11" s="315"/>
      <c r="NDK11" s="315"/>
      <c r="NDL11" s="315"/>
      <c r="NDM11" s="315"/>
      <c r="NDN11" s="315"/>
      <c r="NDO11" s="315"/>
      <c r="NDP11" s="315"/>
      <c r="NDQ11" s="315"/>
      <c r="NDR11" s="315"/>
      <c r="NDS11" s="315"/>
      <c r="NDT11" s="315"/>
      <c r="NDU11" s="315"/>
      <c r="NDV11" s="315"/>
      <c r="NDW11" s="315"/>
      <c r="NDX11" s="315"/>
      <c r="NDY11" s="315"/>
      <c r="NDZ11" s="315"/>
      <c r="NEA11" s="315"/>
      <c r="NEB11" s="315"/>
      <c r="NEC11" s="315"/>
      <c r="NED11" s="315"/>
      <c r="NEE11" s="315"/>
      <c r="NEF11" s="315"/>
      <c r="NEG11" s="315"/>
      <c r="NEH11" s="315"/>
      <c r="NEI11" s="315"/>
      <c r="NEJ11" s="315"/>
      <c r="NEK11" s="315"/>
      <c r="NEL11" s="315"/>
      <c r="NEM11" s="315"/>
      <c r="NEN11" s="315"/>
      <c r="NEO11" s="315"/>
      <c r="NEP11" s="315"/>
      <c r="NEQ11" s="315"/>
      <c r="NER11" s="315"/>
      <c r="NES11" s="315"/>
      <c r="NET11" s="315"/>
      <c r="NEU11" s="315"/>
      <c r="NEV11" s="315"/>
      <c r="NEW11" s="315"/>
      <c r="NEX11" s="315"/>
      <c r="NEY11" s="315"/>
      <c r="NEZ11" s="315"/>
      <c r="NFA11" s="315"/>
      <c r="NFB11" s="315"/>
      <c r="NFC11" s="315"/>
      <c r="NFD11" s="315"/>
      <c r="NFE11" s="315"/>
      <c r="NFF11" s="315"/>
      <c r="NFG11" s="315"/>
      <c r="NFH11" s="315"/>
      <c r="NFI11" s="315"/>
      <c r="NFJ11" s="315"/>
      <c r="NFK11" s="315"/>
      <c r="NFL11" s="315"/>
      <c r="NFM11" s="315"/>
      <c r="NFN11" s="315"/>
      <c r="NFO11" s="315"/>
      <c r="NFP11" s="315"/>
      <c r="NFQ11" s="315"/>
      <c r="NFR11" s="315"/>
      <c r="NFS11" s="315"/>
      <c r="NFT11" s="315"/>
      <c r="NFU11" s="315"/>
      <c r="NFV11" s="315"/>
      <c r="NFW11" s="315"/>
      <c r="NFX11" s="315"/>
      <c r="NFY11" s="315"/>
      <c r="NFZ11" s="315"/>
      <c r="NGA11" s="315"/>
      <c r="NGB11" s="315"/>
      <c r="NGC11" s="315"/>
      <c r="NGD11" s="315"/>
      <c r="NGE11" s="315"/>
      <c r="NGF11" s="315"/>
      <c r="NGG11" s="315"/>
      <c r="NGH11" s="315"/>
      <c r="NGI11" s="315"/>
      <c r="NGJ11" s="315"/>
      <c r="NGK11" s="315"/>
      <c r="NGL11" s="315"/>
      <c r="NGM11" s="315"/>
      <c r="NGN11" s="315"/>
      <c r="NGO11" s="315"/>
      <c r="NGP11" s="315"/>
      <c r="NGQ11" s="315"/>
      <c r="NGR11" s="315"/>
      <c r="NGS11" s="315"/>
      <c r="NGT11" s="315"/>
      <c r="NGU11" s="315"/>
      <c r="NGV11" s="315"/>
      <c r="NGW11" s="315"/>
      <c r="NGX11" s="315"/>
      <c r="NGY11" s="315"/>
      <c r="NGZ11" s="315"/>
      <c r="NHA11" s="315"/>
      <c r="NHB11" s="315"/>
      <c r="NHC11" s="315"/>
      <c r="NHD11" s="315"/>
      <c r="NHE11" s="315"/>
      <c r="NHF11" s="315"/>
      <c r="NHG11" s="315"/>
      <c r="NHH11" s="315"/>
      <c r="NHI11" s="315"/>
      <c r="NHJ11" s="315"/>
      <c r="NHK11" s="315"/>
      <c r="NHL11" s="315"/>
      <c r="NHM11" s="315"/>
      <c r="NHN11" s="315"/>
      <c r="NHO11" s="315"/>
      <c r="NHP11" s="315"/>
      <c r="NHQ11" s="315"/>
      <c r="NHR11" s="315"/>
      <c r="NHS11" s="315"/>
      <c r="NHT11" s="315"/>
      <c r="NHU11" s="315"/>
      <c r="NHV11" s="315"/>
      <c r="NHW11" s="315"/>
      <c r="NHX11" s="315"/>
      <c r="NHY11" s="315"/>
      <c r="NHZ11" s="315"/>
      <c r="NIA11" s="315"/>
      <c r="NIB11" s="315"/>
      <c r="NIC11" s="315"/>
      <c r="NID11" s="315"/>
      <c r="NIE11" s="315"/>
      <c r="NIF11" s="315"/>
      <c r="NIG11" s="315"/>
      <c r="NIH11" s="315"/>
      <c r="NII11" s="315"/>
      <c r="NIJ11" s="315"/>
      <c r="NIK11" s="315"/>
      <c r="NIL11" s="315"/>
      <c r="NIM11" s="315"/>
      <c r="NIN11" s="315"/>
      <c r="NIO11" s="315"/>
      <c r="NIP11" s="315"/>
      <c r="NIQ11" s="315"/>
      <c r="NIR11" s="315"/>
      <c r="NIS11" s="315"/>
      <c r="NIT11" s="315"/>
      <c r="NIU11" s="315"/>
      <c r="NIV11" s="315"/>
      <c r="NIW11" s="315"/>
      <c r="NIX11" s="315"/>
      <c r="NIY11" s="315"/>
      <c r="NIZ11" s="315"/>
      <c r="NJA11" s="315"/>
      <c r="NJB11" s="315"/>
      <c r="NJC11" s="315"/>
      <c r="NJD11" s="315"/>
      <c r="NJE11" s="315"/>
      <c r="NJF11" s="315"/>
      <c r="NJG11" s="315"/>
      <c r="NJH11" s="315"/>
      <c r="NJI11" s="315"/>
      <c r="NJJ11" s="315"/>
      <c r="NJK11" s="315"/>
      <c r="NJL11" s="315"/>
      <c r="NJM11" s="315"/>
      <c r="NJN11" s="315"/>
      <c r="NJO11" s="315"/>
      <c r="NJP11" s="315"/>
      <c r="NJQ11" s="315"/>
      <c r="NJR11" s="315"/>
      <c r="NJS11" s="315"/>
      <c r="NJT11" s="315"/>
      <c r="NJU11" s="315"/>
      <c r="NJV11" s="315"/>
      <c r="NJW11" s="315"/>
      <c r="NJX11" s="315"/>
      <c r="NJY11" s="315"/>
      <c r="NJZ11" s="315"/>
      <c r="NKA11" s="315"/>
      <c r="NKB11" s="315"/>
      <c r="NKC11" s="315"/>
      <c r="NKD11" s="315"/>
      <c r="NKE11" s="315"/>
      <c r="NKF11" s="315"/>
      <c r="NKG11" s="315"/>
      <c r="NKH11" s="315"/>
      <c r="NKI11" s="315"/>
      <c r="NKJ11" s="315"/>
      <c r="NKK11" s="315"/>
      <c r="NKL11" s="315"/>
      <c r="NKM11" s="315"/>
      <c r="NKN11" s="315"/>
      <c r="NKO11" s="315"/>
      <c r="NKP11" s="315"/>
      <c r="NKQ11" s="315"/>
      <c r="NKR11" s="315"/>
      <c r="NKS11" s="315"/>
      <c r="NKT11" s="315"/>
      <c r="NKU11" s="315"/>
      <c r="NKV11" s="315"/>
      <c r="NKW11" s="315"/>
      <c r="NKX11" s="315"/>
      <c r="NKY11" s="315"/>
      <c r="NKZ11" s="315"/>
      <c r="NLA11" s="315"/>
      <c r="NLB11" s="315"/>
      <c r="NLC11" s="315"/>
      <c r="NLD11" s="315"/>
      <c r="NLE11" s="315"/>
      <c r="NLF11" s="315"/>
      <c r="NLG11" s="315"/>
      <c r="NLH11" s="315"/>
      <c r="NLI11" s="315"/>
      <c r="NLJ11" s="315"/>
      <c r="NLK11" s="315"/>
      <c r="NLL11" s="315"/>
      <c r="NLM11" s="315"/>
      <c r="NLN11" s="315"/>
      <c r="NLO11" s="315"/>
      <c r="NLP11" s="315"/>
      <c r="NLQ11" s="315"/>
      <c r="NLR11" s="315"/>
      <c r="NLS11" s="315"/>
      <c r="NLT11" s="315"/>
      <c r="NLU11" s="315"/>
      <c r="NLV11" s="315"/>
      <c r="NLW11" s="315"/>
      <c r="NLX11" s="315"/>
      <c r="NLY11" s="315"/>
      <c r="NLZ11" s="315"/>
      <c r="NMA11" s="315"/>
      <c r="NMB11" s="315"/>
      <c r="NMC11" s="315"/>
      <c r="NMD11" s="315"/>
      <c r="NME11" s="315"/>
      <c r="NMF11" s="315"/>
      <c r="NMG11" s="315"/>
      <c r="NMH11" s="315"/>
      <c r="NMI11" s="315"/>
      <c r="NMJ11" s="315"/>
      <c r="NMK11" s="315"/>
      <c r="NML11" s="315"/>
      <c r="NMM11" s="315"/>
      <c r="NMN11" s="315"/>
      <c r="NMO11" s="315"/>
      <c r="NMP11" s="315"/>
      <c r="NMQ11" s="315"/>
      <c r="NMR11" s="315"/>
      <c r="NMS11" s="315"/>
      <c r="NMT11" s="315"/>
      <c r="NMU11" s="315"/>
      <c r="NMV11" s="315"/>
      <c r="NMW11" s="315"/>
      <c r="NMX11" s="315"/>
      <c r="NMY11" s="315"/>
      <c r="NMZ11" s="315"/>
      <c r="NNA11" s="315"/>
      <c r="NNB11" s="315"/>
      <c r="NNC11" s="315"/>
      <c r="NND11" s="315"/>
      <c r="NNE11" s="315"/>
      <c r="NNF11" s="315"/>
      <c r="NNG11" s="315"/>
      <c r="NNH11" s="315"/>
      <c r="NNI11" s="315"/>
      <c r="NNJ11" s="315"/>
      <c r="NNK11" s="315"/>
      <c r="NNL11" s="315"/>
      <c r="NNM11" s="315"/>
      <c r="NNN11" s="315"/>
      <c r="NNO11" s="315"/>
      <c r="NNP11" s="315"/>
      <c r="NNQ11" s="315"/>
      <c r="NNR11" s="315"/>
      <c r="NNS11" s="315"/>
      <c r="NNT11" s="315"/>
      <c r="NNU11" s="315"/>
      <c r="NNV11" s="315"/>
      <c r="NNW11" s="315"/>
      <c r="NNX11" s="315"/>
      <c r="NNY11" s="315"/>
      <c r="NNZ11" s="315"/>
      <c r="NOA11" s="315"/>
      <c r="NOB11" s="315"/>
      <c r="NOC11" s="315"/>
      <c r="NOD11" s="315"/>
      <c r="NOE11" s="315"/>
      <c r="NOF11" s="315"/>
      <c r="NOG11" s="315"/>
      <c r="NOH11" s="315"/>
      <c r="NOI11" s="315"/>
      <c r="NOJ11" s="315"/>
      <c r="NOK11" s="315"/>
      <c r="NOL11" s="315"/>
      <c r="NOM11" s="315"/>
      <c r="NON11" s="315"/>
      <c r="NOO11" s="315"/>
      <c r="NOP11" s="315"/>
      <c r="NOQ11" s="315"/>
      <c r="NOR11" s="315"/>
      <c r="NOS11" s="315"/>
      <c r="NOT11" s="315"/>
      <c r="NOU11" s="315"/>
      <c r="NOV11" s="315"/>
      <c r="NOW11" s="315"/>
      <c r="NOX11" s="315"/>
      <c r="NOY11" s="315"/>
      <c r="NOZ11" s="315"/>
      <c r="NPA11" s="315"/>
      <c r="NPB11" s="315"/>
      <c r="NPC11" s="315"/>
      <c r="NPD11" s="315"/>
      <c r="NPE11" s="315"/>
      <c r="NPF11" s="315"/>
      <c r="NPG11" s="315"/>
      <c r="NPH11" s="315"/>
      <c r="NPI11" s="315"/>
      <c r="NPJ11" s="315"/>
      <c r="NPK11" s="315"/>
      <c r="NPL11" s="315"/>
      <c r="NPM11" s="315"/>
      <c r="NPN11" s="315"/>
      <c r="NPO11" s="315"/>
      <c r="NPP11" s="315"/>
      <c r="NPQ11" s="315"/>
      <c r="NPR11" s="315"/>
      <c r="NPS11" s="315"/>
      <c r="NPT11" s="315"/>
      <c r="NPU11" s="315"/>
      <c r="NPV11" s="315"/>
      <c r="NPW11" s="315"/>
      <c r="NPX11" s="315"/>
      <c r="NPY11" s="315"/>
      <c r="NPZ11" s="315"/>
      <c r="NQA11" s="315"/>
      <c r="NQB11" s="315"/>
      <c r="NQC11" s="315"/>
      <c r="NQD11" s="315"/>
      <c r="NQE11" s="315"/>
      <c r="NQF11" s="315"/>
      <c r="NQG11" s="315"/>
      <c r="NQH11" s="315"/>
      <c r="NQI11" s="315"/>
      <c r="NQJ11" s="315"/>
      <c r="NQK11" s="315"/>
      <c r="NQL11" s="315"/>
      <c r="NQM11" s="315"/>
      <c r="NQN11" s="315"/>
      <c r="NQO11" s="315"/>
      <c r="NQP11" s="315"/>
      <c r="NQQ11" s="315"/>
      <c r="NQR11" s="315"/>
      <c r="NQS11" s="315"/>
      <c r="NQT11" s="315"/>
      <c r="NQU11" s="315"/>
      <c r="NQV11" s="315"/>
      <c r="NQW11" s="315"/>
      <c r="NQX11" s="315"/>
      <c r="NQY11" s="315"/>
      <c r="NQZ11" s="315"/>
      <c r="NRA11" s="315"/>
      <c r="NRB11" s="315"/>
      <c r="NRC11" s="315"/>
      <c r="NRD11" s="315"/>
      <c r="NRE11" s="315"/>
      <c r="NRF11" s="315"/>
      <c r="NRG11" s="315"/>
      <c r="NRH11" s="315"/>
      <c r="NRI11" s="315"/>
      <c r="NRJ11" s="315"/>
      <c r="NRK11" s="315"/>
      <c r="NRL11" s="315"/>
      <c r="NRM11" s="315"/>
      <c r="NRN11" s="315"/>
      <c r="NRO11" s="315"/>
      <c r="NRP11" s="315"/>
      <c r="NRQ11" s="315"/>
      <c r="NRR11" s="315"/>
      <c r="NRS11" s="315"/>
      <c r="NRT11" s="315"/>
      <c r="NRU11" s="315"/>
      <c r="NRV11" s="315"/>
      <c r="NRW11" s="315"/>
      <c r="NRX11" s="315"/>
      <c r="NRY11" s="315"/>
      <c r="NRZ11" s="315"/>
      <c r="NSA11" s="315"/>
      <c r="NSB11" s="315"/>
      <c r="NSC11" s="315"/>
      <c r="NSD11" s="315"/>
      <c r="NSE11" s="315"/>
      <c r="NSF11" s="315"/>
      <c r="NSG11" s="315"/>
      <c r="NSH11" s="315"/>
      <c r="NSI11" s="315"/>
      <c r="NSJ11" s="315"/>
      <c r="NSK11" s="315"/>
      <c r="NSL11" s="315"/>
      <c r="NSM11" s="315"/>
      <c r="NSN11" s="315"/>
      <c r="NSO11" s="315"/>
      <c r="NSP11" s="315"/>
      <c r="NSQ11" s="315"/>
      <c r="NSR11" s="315"/>
      <c r="NSS11" s="315"/>
      <c r="NST11" s="315"/>
      <c r="NSU11" s="315"/>
      <c r="NSV11" s="315"/>
      <c r="NSW11" s="315"/>
      <c r="NSX11" s="315"/>
      <c r="NSY11" s="315"/>
      <c r="NSZ11" s="315"/>
      <c r="NTA11" s="315"/>
      <c r="NTB11" s="315"/>
      <c r="NTC11" s="315"/>
      <c r="NTD11" s="315"/>
      <c r="NTE11" s="315"/>
      <c r="NTF11" s="315"/>
      <c r="NTG11" s="315"/>
      <c r="NTH11" s="315"/>
      <c r="NTI11" s="315"/>
      <c r="NTJ11" s="315"/>
      <c r="NTK11" s="315"/>
      <c r="NTL11" s="315"/>
      <c r="NTM11" s="315"/>
      <c r="NTN11" s="315"/>
      <c r="NTO11" s="315"/>
      <c r="NTP11" s="315"/>
      <c r="NTQ11" s="315"/>
      <c r="NTR11" s="315"/>
      <c r="NTS11" s="315"/>
      <c r="NTT11" s="315"/>
      <c r="NTU11" s="315"/>
      <c r="NTV11" s="315"/>
      <c r="NTW11" s="315"/>
      <c r="NTX11" s="315"/>
      <c r="NTY11" s="315"/>
      <c r="NTZ11" s="315"/>
      <c r="NUA11" s="315"/>
      <c r="NUB11" s="315"/>
      <c r="NUC11" s="315"/>
      <c r="NUD11" s="315"/>
      <c r="NUE11" s="315"/>
      <c r="NUF11" s="315"/>
      <c r="NUG11" s="315"/>
      <c r="NUH11" s="315"/>
      <c r="NUI11" s="315"/>
      <c r="NUJ11" s="315"/>
      <c r="NUK11" s="315"/>
      <c r="NUL11" s="315"/>
      <c r="NUM11" s="315"/>
      <c r="NUN11" s="315"/>
      <c r="NUO11" s="315"/>
      <c r="NUP11" s="315"/>
      <c r="NUQ11" s="315"/>
      <c r="NUR11" s="315"/>
      <c r="NUS11" s="315"/>
      <c r="NUT11" s="315"/>
      <c r="NUU11" s="315"/>
      <c r="NUV11" s="315"/>
      <c r="NUW11" s="315"/>
      <c r="NUX11" s="315"/>
      <c r="NUY11" s="315"/>
      <c r="NUZ11" s="315"/>
      <c r="NVA11" s="315"/>
      <c r="NVB11" s="315"/>
      <c r="NVC11" s="315"/>
      <c r="NVD11" s="315"/>
      <c r="NVE11" s="315"/>
      <c r="NVF11" s="315"/>
      <c r="NVG11" s="315"/>
      <c r="NVH11" s="315"/>
      <c r="NVI11" s="315"/>
      <c r="NVJ11" s="315"/>
      <c r="NVK11" s="315"/>
      <c r="NVL11" s="315"/>
      <c r="NVM11" s="315"/>
      <c r="NVN11" s="315"/>
      <c r="NVO11" s="315"/>
      <c r="NVP11" s="315"/>
      <c r="NVQ11" s="315"/>
      <c r="NVR11" s="315"/>
      <c r="NVS11" s="315"/>
      <c r="NVT11" s="315"/>
      <c r="NVU11" s="315"/>
      <c r="NVV11" s="315"/>
      <c r="NVW11" s="315"/>
      <c r="NVX11" s="315"/>
      <c r="NVY11" s="315"/>
      <c r="NVZ11" s="315"/>
      <c r="NWA11" s="315"/>
      <c r="NWB11" s="315"/>
      <c r="NWC11" s="315"/>
      <c r="NWD11" s="315"/>
      <c r="NWE11" s="315"/>
      <c r="NWF11" s="315"/>
      <c r="NWG11" s="315"/>
      <c r="NWH11" s="315"/>
      <c r="NWI11" s="315"/>
      <c r="NWJ11" s="315"/>
      <c r="NWK11" s="315"/>
      <c r="NWL11" s="315"/>
      <c r="NWM11" s="315"/>
      <c r="NWN11" s="315"/>
      <c r="NWO11" s="315"/>
      <c r="NWP11" s="315"/>
      <c r="NWQ11" s="315"/>
      <c r="NWR11" s="315"/>
      <c r="NWS11" s="315"/>
      <c r="NWT11" s="315"/>
      <c r="NWU11" s="315"/>
      <c r="NWV11" s="315"/>
      <c r="NWW11" s="315"/>
      <c r="NWX11" s="315"/>
      <c r="NWY11" s="315"/>
      <c r="NWZ11" s="315"/>
      <c r="NXA11" s="315"/>
      <c r="NXB11" s="315"/>
      <c r="NXC11" s="315"/>
      <c r="NXD11" s="315"/>
      <c r="NXE11" s="315"/>
      <c r="NXF11" s="315"/>
      <c r="NXG11" s="315"/>
      <c r="NXH11" s="315"/>
      <c r="NXI11" s="315"/>
      <c r="NXJ11" s="315"/>
      <c r="NXK11" s="315"/>
      <c r="NXL11" s="315"/>
      <c r="NXM11" s="315"/>
      <c r="NXN11" s="315"/>
      <c r="NXO11" s="315"/>
      <c r="NXP11" s="315"/>
      <c r="NXQ11" s="315"/>
      <c r="NXR11" s="315"/>
      <c r="NXS11" s="315"/>
      <c r="NXT11" s="315"/>
      <c r="NXU11" s="315"/>
      <c r="NXV11" s="315"/>
      <c r="NXW11" s="315"/>
      <c r="NXX11" s="315"/>
      <c r="NXY11" s="315"/>
      <c r="NXZ11" s="315"/>
      <c r="NYA11" s="315"/>
      <c r="NYB11" s="315"/>
      <c r="NYC11" s="315"/>
      <c r="NYD11" s="315"/>
      <c r="NYE11" s="315"/>
      <c r="NYF11" s="315"/>
      <c r="NYG11" s="315"/>
      <c r="NYH11" s="315"/>
      <c r="NYI11" s="315"/>
      <c r="NYJ11" s="315"/>
      <c r="NYK11" s="315"/>
      <c r="NYL11" s="315"/>
      <c r="NYM11" s="315"/>
      <c r="NYN11" s="315"/>
      <c r="NYO11" s="315"/>
      <c r="NYP11" s="315"/>
      <c r="NYQ11" s="315"/>
      <c r="NYR11" s="315"/>
      <c r="NYS11" s="315"/>
      <c r="NYT11" s="315"/>
      <c r="NYU11" s="315"/>
      <c r="NYV11" s="315"/>
      <c r="NYW11" s="315"/>
      <c r="NYX11" s="315"/>
      <c r="NYY11" s="315"/>
      <c r="NYZ11" s="315"/>
      <c r="NZA11" s="315"/>
      <c r="NZB11" s="315"/>
      <c r="NZC11" s="315"/>
      <c r="NZD11" s="315"/>
      <c r="NZE11" s="315"/>
      <c r="NZF11" s="315"/>
      <c r="NZG11" s="315"/>
      <c r="NZH11" s="315"/>
      <c r="NZI11" s="315"/>
      <c r="NZJ11" s="315"/>
      <c r="NZK11" s="315"/>
      <c r="NZL11" s="315"/>
      <c r="NZM11" s="315"/>
      <c r="NZN11" s="315"/>
      <c r="NZO11" s="315"/>
      <c r="NZP11" s="315"/>
      <c r="NZQ11" s="315"/>
      <c r="NZR11" s="315"/>
      <c r="NZS11" s="315"/>
      <c r="NZT11" s="315"/>
      <c r="NZU11" s="315"/>
      <c r="NZV11" s="315"/>
      <c r="NZW11" s="315"/>
      <c r="NZX11" s="315"/>
      <c r="NZY11" s="315"/>
      <c r="NZZ11" s="315"/>
      <c r="OAA11" s="315"/>
      <c r="OAB11" s="315"/>
      <c r="OAC11" s="315"/>
      <c r="OAD11" s="315"/>
      <c r="OAE11" s="315"/>
      <c r="OAF11" s="315"/>
      <c r="OAG11" s="315"/>
      <c r="OAH11" s="315"/>
      <c r="OAI11" s="315"/>
      <c r="OAJ11" s="315"/>
      <c r="OAK11" s="315"/>
      <c r="OAL11" s="315"/>
      <c r="OAM11" s="315"/>
      <c r="OAN11" s="315"/>
      <c r="OAO11" s="315"/>
      <c r="OAP11" s="315"/>
      <c r="OAQ11" s="315"/>
      <c r="OAR11" s="315"/>
      <c r="OAS11" s="315"/>
      <c r="OAT11" s="315"/>
      <c r="OAU11" s="315"/>
      <c r="OAV11" s="315"/>
      <c r="OAW11" s="315"/>
      <c r="OAX11" s="315"/>
      <c r="OAY11" s="315"/>
      <c r="OAZ11" s="315"/>
      <c r="OBA11" s="315"/>
      <c r="OBB11" s="315"/>
      <c r="OBC11" s="315"/>
      <c r="OBD11" s="315"/>
      <c r="OBE11" s="315"/>
      <c r="OBF11" s="315"/>
      <c r="OBG11" s="315"/>
      <c r="OBH11" s="315"/>
      <c r="OBI11" s="315"/>
      <c r="OBJ11" s="315"/>
      <c r="OBK11" s="315"/>
      <c r="OBL11" s="315"/>
      <c r="OBM11" s="315"/>
      <c r="OBN11" s="315"/>
      <c r="OBO11" s="315"/>
      <c r="OBP11" s="315"/>
      <c r="OBQ11" s="315"/>
      <c r="OBR11" s="315"/>
      <c r="OBS11" s="315"/>
      <c r="OBT11" s="315"/>
      <c r="OBU11" s="315"/>
      <c r="OBV11" s="315"/>
      <c r="OBW11" s="315"/>
      <c r="OBX11" s="315"/>
      <c r="OBY11" s="315"/>
      <c r="OBZ11" s="315"/>
      <c r="OCA11" s="315"/>
      <c r="OCB11" s="315"/>
      <c r="OCC11" s="315"/>
      <c r="OCD11" s="315"/>
      <c r="OCE11" s="315"/>
      <c r="OCF11" s="315"/>
      <c r="OCG11" s="315"/>
      <c r="OCH11" s="315"/>
      <c r="OCI11" s="315"/>
      <c r="OCJ11" s="315"/>
      <c r="OCK11" s="315"/>
      <c r="OCL11" s="315"/>
      <c r="OCM11" s="315"/>
      <c r="OCN11" s="315"/>
      <c r="OCO11" s="315"/>
      <c r="OCP11" s="315"/>
      <c r="OCQ11" s="315"/>
      <c r="OCR11" s="315"/>
      <c r="OCS11" s="315"/>
      <c r="OCT11" s="315"/>
      <c r="OCU11" s="315"/>
      <c r="OCV11" s="315"/>
      <c r="OCW11" s="315"/>
      <c r="OCX11" s="315"/>
      <c r="OCY11" s="315"/>
      <c r="OCZ11" s="315"/>
      <c r="ODA11" s="315"/>
      <c r="ODB11" s="315"/>
      <c r="ODC11" s="315"/>
      <c r="ODD11" s="315"/>
      <c r="ODE11" s="315"/>
      <c r="ODF11" s="315"/>
      <c r="ODG11" s="315"/>
      <c r="ODH11" s="315"/>
      <c r="ODI11" s="315"/>
      <c r="ODJ11" s="315"/>
      <c r="ODK11" s="315"/>
      <c r="ODL11" s="315"/>
      <c r="ODM11" s="315"/>
      <c r="ODN11" s="315"/>
      <c r="ODO11" s="315"/>
      <c r="ODP11" s="315"/>
      <c r="ODQ11" s="315"/>
      <c r="ODR11" s="315"/>
      <c r="ODS11" s="315"/>
      <c r="ODT11" s="315"/>
      <c r="ODU11" s="315"/>
      <c r="ODV11" s="315"/>
      <c r="ODW11" s="315"/>
      <c r="ODX11" s="315"/>
      <c r="ODY11" s="315"/>
      <c r="ODZ11" s="315"/>
      <c r="OEA11" s="315"/>
      <c r="OEB11" s="315"/>
      <c r="OEC11" s="315"/>
      <c r="OED11" s="315"/>
      <c r="OEE11" s="315"/>
      <c r="OEF11" s="315"/>
      <c r="OEG11" s="315"/>
      <c r="OEH11" s="315"/>
      <c r="OEI11" s="315"/>
      <c r="OEJ11" s="315"/>
      <c r="OEK11" s="315"/>
      <c r="OEL11" s="315"/>
      <c r="OEM11" s="315"/>
      <c r="OEN11" s="315"/>
      <c r="OEO11" s="315"/>
      <c r="OEP11" s="315"/>
      <c r="OEQ11" s="315"/>
      <c r="OER11" s="315"/>
      <c r="OES11" s="315"/>
      <c r="OET11" s="315"/>
      <c r="OEU11" s="315"/>
      <c r="OEV11" s="315"/>
      <c r="OEW11" s="315"/>
      <c r="OEX11" s="315"/>
      <c r="OEY11" s="315"/>
      <c r="OEZ11" s="315"/>
      <c r="OFA11" s="315"/>
      <c r="OFB11" s="315"/>
      <c r="OFC11" s="315"/>
      <c r="OFD11" s="315"/>
      <c r="OFE11" s="315"/>
      <c r="OFF11" s="315"/>
      <c r="OFG11" s="315"/>
      <c r="OFH11" s="315"/>
      <c r="OFI11" s="315"/>
      <c r="OFJ11" s="315"/>
      <c r="OFK11" s="315"/>
      <c r="OFL11" s="315"/>
      <c r="OFM11" s="315"/>
      <c r="OFN11" s="315"/>
      <c r="OFO11" s="315"/>
      <c r="OFP11" s="315"/>
      <c r="OFQ11" s="315"/>
      <c r="OFR11" s="315"/>
      <c r="OFS11" s="315"/>
      <c r="OFT11" s="315"/>
      <c r="OFU11" s="315"/>
      <c r="OFV11" s="315"/>
      <c r="OFW11" s="315"/>
      <c r="OFX11" s="315"/>
      <c r="OFY11" s="315"/>
      <c r="OFZ11" s="315"/>
      <c r="OGA11" s="315"/>
      <c r="OGB11" s="315"/>
      <c r="OGC11" s="315"/>
      <c r="OGD11" s="315"/>
      <c r="OGE11" s="315"/>
      <c r="OGF11" s="315"/>
      <c r="OGG11" s="315"/>
      <c r="OGH11" s="315"/>
      <c r="OGI11" s="315"/>
      <c r="OGJ11" s="315"/>
      <c r="OGK11" s="315"/>
      <c r="OGL11" s="315"/>
      <c r="OGM11" s="315"/>
      <c r="OGN11" s="315"/>
      <c r="OGO11" s="315"/>
      <c r="OGP11" s="315"/>
      <c r="OGQ11" s="315"/>
      <c r="OGR11" s="315"/>
      <c r="OGS11" s="315"/>
      <c r="OGT11" s="315"/>
      <c r="OGU11" s="315"/>
      <c r="OGV11" s="315"/>
      <c r="OGW11" s="315"/>
      <c r="OGX11" s="315"/>
      <c r="OGY11" s="315"/>
      <c r="OGZ11" s="315"/>
      <c r="OHA11" s="315"/>
      <c r="OHB11" s="315"/>
      <c r="OHC11" s="315"/>
      <c r="OHD11" s="315"/>
      <c r="OHE11" s="315"/>
      <c r="OHF11" s="315"/>
      <c r="OHG11" s="315"/>
      <c r="OHH11" s="315"/>
      <c r="OHI11" s="315"/>
      <c r="OHJ11" s="315"/>
      <c r="OHK11" s="315"/>
      <c r="OHL11" s="315"/>
      <c r="OHM11" s="315"/>
      <c r="OHN11" s="315"/>
      <c r="OHO11" s="315"/>
      <c r="OHP11" s="315"/>
      <c r="OHQ11" s="315"/>
      <c r="OHR11" s="315"/>
      <c r="OHS11" s="315"/>
      <c r="OHT11" s="315"/>
      <c r="OHU11" s="315"/>
      <c r="OHV11" s="315"/>
      <c r="OHW11" s="315"/>
      <c r="OHX11" s="315"/>
      <c r="OHY11" s="315"/>
      <c r="OHZ11" s="315"/>
      <c r="OIA11" s="315"/>
      <c r="OIB11" s="315"/>
      <c r="OIC11" s="315"/>
      <c r="OID11" s="315"/>
      <c r="OIE11" s="315"/>
      <c r="OIF11" s="315"/>
      <c r="OIG11" s="315"/>
      <c r="OIH11" s="315"/>
      <c r="OII11" s="315"/>
      <c r="OIJ11" s="315"/>
      <c r="OIK11" s="315"/>
      <c r="OIL11" s="315"/>
      <c r="OIM11" s="315"/>
      <c r="OIN11" s="315"/>
      <c r="OIO11" s="315"/>
      <c r="OIP11" s="315"/>
      <c r="OIQ11" s="315"/>
      <c r="OIR11" s="315"/>
      <c r="OIS11" s="315"/>
      <c r="OIT11" s="315"/>
      <c r="OIU11" s="315"/>
      <c r="OIV11" s="315"/>
      <c r="OIW11" s="315"/>
      <c r="OIX11" s="315"/>
      <c r="OIY11" s="315"/>
      <c r="OIZ11" s="315"/>
      <c r="OJA11" s="315"/>
      <c r="OJB11" s="315"/>
      <c r="OJC11" s="315"/>
      <c r="OJD11" s="315"/>
      <c r="OJE11" s="315"/>
      <c r="OJF11" s="315"/>
      <c r="OJG11" s="315"/>
      <c r="OJH11" s="315"/>
      <c r="OJI11" s="315"/>
      <c r="OJJ11" s="315"/>
      <c r="OJK11" s="315"/>
      <c r="OJL11" s="315"/>
      <c r="OJM11" s="315"/>
      <c r="OJN11" s="315"/>
      <c r="OJO11" s="315"/>
      <c r="OJP11" s="315"/>
      <c r="OJQ11" s="315"/>
      <c r="OJR11" s="315"/>
      <c r="OJS11" s="315"/>
      <c r="OJT11" s="315"/>
      <c r="OJU11" s="315"/>
      <c r="OJV11" s="315"/>
      <c r="OJW11" s="315"/>
      <c r="OJX11" s="315"/>
      <c r="OJY11" s="315"/>
      <c r="OJZ11" s="315"/>
      <c r="OKA11" s="315"/>
      <c r="OKB11" s="315"/>
      <c r="OKC11" s="315"/>
      <c r="OKD11" s="315"/>
      <c r="OKE11" s="315"/>
      <c r="OKF11" s="315"/>
      <c r="OKG11" s="315"/>
      <c r="OKH11" s="315"/>
      <c r="OKI11" s="315"/>
      <c r="OKJ11" s="315"/>
      <c r="OKK11" s="315"/>
      <c r="OKL11" s="315"/>
      <c r="OKM11" s="315"/>
      <c r="OKN11" s="315"/>
      <c r="OKO11" s="315"/>
      <c r="OKP11" s="315"/>
      <c r="OKQ11" s="315"/>
      <c r="OKR11" s="315"/>
      <c r="OKS11" s="315"/>
      <c r="OKT11" s="315"/>
      <c r="OKU11" s="315"/>
      <c r="OKV11" s="315"/>
      <c r="OKW11" s="315"/>
      <c r="OKX11" s="315"/>
      <c r="OKY11" s="315"/>
      <c r="OKZ11" s="315"/>
      <c r="OLA11" s="315"/>
      <c r="OLB11" s="315"/>
      <c r="OLC11" s="315"/>
      <c r="OLD11" s="315"/>
      <c r="OLE11" s="315"/>
      <c r="OLF11" s="315"/>
      <c r="OLG11" s="315"/>
      <c r="OLH11" s="315"/>
      <c r="OLI11" s="315"/>
      <c r="OLJ11" s="315"/>
      <c r="OLK11" s="315"/>
      <c r="OLL11" s="315"/>
      <c r="OLM11" s="315"/>
      <c r="OLN11" s="315"/>
      <c r="OLO11" s="315"/>
      <c r="OLP11" s="315"/>
      <c r="OLQ11" s="315"/>
      <c r="OLR11" s="315"/>
      <c r="OLS11" s="315"/>
      <c r="OLT11" s="315"/>
      <c r="OLU11" s="315"/>
      <c r="OLV11" s="315"/>
      <c r="OLW11" s="315"/>
      <c r="OLX11" s="315"/>
      <c r="OLY11" s="315"/>
      <c r="OLZ11" s="315"/>
      <c r="OMA11" s="315"/>
      <c r="OMB11" s="315"/>
      <c r="OMC11" s="315"/>
      <c r="OMD11" s="315"/>
      <c r="OME11" s="315"/>
      <c r="OMF11" s="315"/>
      <c r="OMG11" s="315"/>
      <c r="OMH11" s="315"/>
      <c r="OMI11" s="315"/>
      <c r="OMJ11" s="315"/>
      <c r="OMK11" s="315"/>
      <c r="OML11" s="315"/>
      <c r="OMM11" s="315"/>
      <c r="OMN11" s="315"/>
      <c r="OMO11" s="315"/>
      <c r="OMP11" s="315"/>
      <c r="OMQ11" s="315"/>
      <c r="OMR11" s="315"/>
      <c r="OMS11" s="315"/>
      <c r="OMT11" s="315"/>
      <c r="OMU11" s="315"/>
      <c r="OMV11" s="315"/>
      <c r="OMW11" s="315"/>
      <c r="OMX11" s="315"/>
      <c r="OMY11" s="315"/>
      <c r="OMZ11" s="315"/>
      <c r="ONA11" s="315"/>
      <c r="ONB11" s="315"/>
      <c r="ONC11" s="315"/>
      <c r="OND11" s="315"/>
      <c r="ONE11" s="315"/>
      <c r="ONF11" s="315"/>
      <c r="ONG11" s="315"/>
      <c r="ONH11" s="315"/>
      <c r="ONI11" s="315"/>
      <c r="ONJ11" s="315"/>
      <c r="ONK11" s="315"/>
      <c r="ONL11" s="315"/>
      <c r="ONM11" s="315"/>
      <c r="ONN11" s="315"/>
      <c r="ONO11" s="315"/>
      <c r="ONP11" s="315"/>
      <c r="ONQ11" s="315"/>
      <c r="ONR11" s="315"/>
      <c r="ONS11" s="315"/>
      <c r="ONT11" s="315"/>
      <c r="ONU11" s="315"/>
      <c r="ONV11" s="315"/>
      <c r="ONW11" s="315"/>
      <c r="ONX11" s="315"/>
      <c r="ONY11" s="315"/>
      <c r="ONZ11" s="315"/>
      <c r="OOA11" s="315"/>
      <c r="OOB11" s="315"/>
      <c r="OOC11" s="315"/>
      <c r="OOD11" s="315"/>
      <c r="OOE11" s="315"/>
      <c r="OOF11" s="315"/>
      <c r="OOG11" s="315"/>
      <c r="OOH11" s="315"/>
      <c r="OOI11" s="315"/>
      <c r="OOJ11" s="315"/>
      <c r="OOK11" s="315"/>
      <c r="OOL11" s="315"/>
      <c r="OOM11" s="315"/>
      <c r="OON11" s="315"/>
      <c r="OOO11" s="315"/>
      <c r="OOP11" s="315"/>
      <c r="OOQ11" s="315"/>
      <c r="OOR11" s="315"/>
      <c r="OOS11" s="315"/>
      <c r="OOT11" s="315"/>
      <c r="OOU11" s="315"/>
      <c r="OOV11" s="315"/>
      <c r="OOW11" s="315"/>
      <c r="OOX11" s="315"/>
      <c r="OOY11" s="315"/>
      <c r="OOZ11" s="315"/>
      <c r="OPA11" s="315"/>
      <c r="OPB11" s="315"/>
      <c r="OPC11" s="315"/>
      <c r="OPD11" s="315"/>
      <c r="OPE11" s="315"/>
      <c r="OPF11" s="315"/>
      <c r="OPG11" s="315"/>
      <c r="OPH11" s="315"/>
      <c r="OPI11" s="315"/>
      <c r="OPJ11" s="315"/>
      <c r="OPK11" s="315"/>
      <c r="OPL11" s="315"/>
      <c r="OPM11" s="315"/>
      <c r="OPN11" s="315"/>
      <c r="OPO11" s="315"/>
      <c r="OPP11" s="315"/>
      <c r="OPQ11" s="315"/>
      <c r="OPR11" s="315"/>
      <c r="OPS11" s="315"/>
      <c r="OPT11" s="315"/>
      <c r="OPU11" s="315"/>
      <c r="OPV11" s="315"/>
      <c r="OPW11" s="315"/>
      <c r="OPX11" s="315"/>
      <c r="OPY11" s="315"/>
      <c r="OPZ11" s="315"/>
      <c r="OQA11" s="315"/>
      <c r="OQB11" s="315"/>
      <c r="OQC11" s="315"/>
      <c r="OQD11" s="315"/>
      <c r="OQE11" s="315"/>
      <c r="OQF11" s="315"/>
      <c r="OQG11" s="315"/>
      <c r="OQH11" s="315"/>
      <c r="OQI11" s="315"/>
      <c r="OQJ11" s="315"/>
      <c r="OQK11" s="315"/>
      <c r="OQL11" s="315"/>
      <c r="OQM11" s="315"/>
      <c r="OQN11" s="315"/>
      <c r="OQO11" s="315"/>
      <c r="OQP11" s="315"/>
      <c r="OQQ11" s="315"/>
      <c r="OQR11" s="315"/>
      <c r="OQS11" s="315"/>
      <c r="OQT11" s="315"/>
      <c r="OQU11" s="315"/>
      <c r="OQV11" s="315"/>
      <c r="OQW11" s="315"/>
      <c r="OQX11" s="315"/>
      <c r="OQY11" s="315"/>
      <c r="OQZ11" s="315"/>
      <c r="ORA11" s="315"/>
      <c r="ORB11" s="315"/>
      <c r="ORC11" s="315"/>
      <c r="ORD11" s="315"/>
      <c r="ORE11" s="315"/>
      <c r="ORF11" s="315"/>
      <c r="ORG11" s="315"/>
      <c r="ORH11" s="315"/>
      <c r="ORI11" s="315"/>
      <c r="ORJ11" s="315"/>
      <c r="ORK11" s="315"/>
      <c r="ORL11" s="315"/>
      <c r="ORM11" s="315"/>
      <c r="ORN11" s="315"/>
      <c r="ORO11" s="315"/>
      <c r="ORP11" s="315"/>
      <c r="ORQ11" s="315"/>
      <c r="ORR11" s="315"/>
      <c r="ORS11" s="315"/>
      <c r="ORT11" s="315"/>
      <c r="ORU11" s="315"/>
      <c r="ORV11" s="315"/>
      <c r="ORW11" s="315"/>
      <c r="ORX11" s="315"/>
      <c r="ORY11" s="315"/>
      <c r="ORZ11" s="315"/>
      <c r="OSA11" s="315"/>
      <c r="OSB11" s="315"/>
      <c r="OSC11" s="315"/>
      <c r="OSD11" s="315"/>
      <c r="OSE11" s="315"/>
      <c r="OSF11" s="315"/>
      <c r="OSG11" s="315"/>
      <c r="OSH11" s="315"/>
      <c r="OSI11" s="315"/>
      <c r="OSJ11" s="315"/>
      <c r="OSK11" s="315"/>
      <c r="OSL11" s="315"/>
      <c r="OSM11" s="315"/>
      <c r="OSN11" s="315"/>
      <c r="OSO11" s="315"/>
      <c r="OSP11" s="315"/>
      <c r="OSQ11" s="315"/>
      <c r="OSR11" s="315"/>
      <c r="OSS11" s="315"/>
      <c r="OST11" s="315"/>
      <c r="OSU11" s="315"/>
      <c r="OSV11" s="315"/>
      <c r="OSW11" s="315"/>
      <c r="OSX11" s="315"/>
      <c r="OSY11" s="315"/>
      <c r="OSZ11" s="315"/>
      <c r="OTA11" s="315"/>
      <c r="OTB11" s="315"/>
      <c r="OTC11" s="315"/>
      <c r="OTD11" s="315"/>
      <c r="OTE11" s="315"/>
      <c r="OTF11" s="315"/>
      <c r="OTG11" s="315"/>
      <c r="OTH11" s="315"/>
      <c r="OTI11" s="315"/>
      <c r="OTJ11" s="315"/>
      <c r="OTK11" s="315"/>
      <c r="OTL11" s="315"/>
      <c r="OTM11" s="315"/>
      <c r="OTN11" s="315"/>
      <c r="OTO11" s="315"/>
      <c r="OTP11" s="315"/>
      <c r="OTQ11" s="315"/>
      <c r="OTR11" s="315"/>
      <c r="OTS11" s="315"/>
      <c r="OTT11" s="315"/>
      <c r="OTU11" s="315"/>
      <c r="OTV11" s="315"/>
      <c r="OTW11" s="315"/>
      <c r="OTX11" s="315"/>
      <c r="OTY11" s="315"/>
      <c r="OTZ11" s="315"/>
      <c r="OUA11" s="315"/>
      <c r="OUB11" s="315"/>
      <c r="OUC11" s="315"/>
      <c r="OUD11" s="315"/>
      <c r="OUE11" s="315"/>
      <c r="OUF11" s="315"/>
      <c r="OUG11" s="315"/>
      <c r="OUH11" s="315"/>
      <c r="OUI11" s="315"/>
      <c r="OUJ11" s="315"/>
      <c r="OUK11" s="315"/>
      <c r="OUL11" s="315"/>
      <c r="OUM11" s="315"/>
      <c r="OUN11" s="315"/>
      <c r="OUO11" s="315"/>
      <c r="OUP11" s="315"/>
      <c r="OUQ11" s="315"/>
      <c r="OUR11" s="315"/>
      <c r="OUS11" s="315"/>
      <c r="OUT11" s="315"/>
      <c r="OUU11" s="315"/>
      <c r="OUV11" s="315"/>
      <c r="OUW11" s="315"/>
      <c r="OUX11" s="315"/>
      <c r="OUY11" s="315"/>
      <c r="OUZ11" s="315"/>
      <c r="OVA11" s="315"/>
      <c r="OVB11" s="315"/>
      <c r="OVC11" s="315"/>
      <c r="OVD11" s="315"/>
      <c r="OVE11" s="315"/>
      <c r="OVF11" s="315"/>
      <c r="OVG11" s="315"/>
      <c r="OVH11" s="315"/>
      <c r="OVI11" s="315"/>
      <c r="OVJ11" s="315"/>
      <c r="OVK11" s="315"/>
      <c r="OVL11" s="315"/>
      <c r="OVM11" s="315"/>
      <c r="OVN11" s="315"/>
      <c r="OVO11" s="315"/>
      <c r="OVP11" s="315"/>
      <c r="OVQ11" s="315"/>
      <c r="OVR11" s="315"/>
      <c r="OVS11" s="315"/>
      <c r="OVT11" s="315"/>
      <c r="OVU11" s="315"/>
      <c r="OVV11" s="315"/>
      <c r="OVW11" s="315"/>
      <c r="OVX11" s="315"/>
      <c r="OVY11" s="315"/>
      <c r="OVZ11" s="315"/>
      <c r="OWA11" s="315"/>
      <c r="OWB11" s="315"/>
      <c r="OWC11" s="315"/>
      <c r="OWD11" s="315"/>
      <c r="OWE11" s="315"/>
      <c r="OWF11" s="315"/>
      <c r="OWG11" s="315"/>
      <c r="OWH11" s="315"/>
      <c r="OWI11" s="315"/>
      <c r="OWJ11" s="315"/>
      <c r="OWK11" s="315"/>
      <c r="OWL11" s="315"/>
      <c r="OWM11" s="315"/>
      <c r="OWN11" s="315"/>
      <c r="OWO11" s="315"/>
      <c r="OWP11" s="315"/>
      <c r="OWQ11" s="315"/>
      <c r="OWR11" s="315"/>
      <c r="OWS11" s="315"/>
      <c r="OWT11" s="315"/>
      <c r="OWU11" s="315"/>
      <c r="OWV11" s="315"/>
      <c r="OWW11" s="315"/>
      <c r="OWX11" s="315"/>
      <c r="OWY11" s="315"/>
      <c r="OWZ11" s="315"/>
      <c r="OXA11" s="315"/>
      <c r="OXB11" s="315"/>
      <c r="OXC11" s="315"/>
      <c r="OXD11" s="315"/>
      <c r="OXE11" s="315"/>
      <c r="OXF11" s="315"/>
      <c r="OXG11" s="315"/>
      <c r="OXH11" s="315"/>
      <c r="OXI11" s="315"/>
      <c r="OXJ11" s="315"/>
      <c r="OXK11" s="315"/>
      <c r="OXL11" s="315"/>
      <c r="OXM11" s="315"/>
      <c r="OXN11" s="315"/>
      <c r="OXO11" s="315"/>
      <c r="OXP11" s="315"/>
      <c r="OXQ11" s="315"/>
      <c r="OXR11" s="315"/>
      <c r="OXS11" s="315"/>
      <c r="OXT11" s="315"/>
      <c r="OXU11" s="315"/>
      <c r="OXV11" s="315"/>
      <c r="OXW11" s="315"/>
      <c r="OXX11" s="315"/>
      <c r="OXY11" s="315"/>
      <c r="OXZ11" s="315"/>
      <c r="OYA11" s="315"/>
      <c r="OYB11" s="315"/>
      <c r="OYC11" s="315"/>
      <c r="OYD11" s="315"/>
      <c r="OYE11" s="315"/>
      <c r="OYF11" s="315"/>
      <c r="OYG11" s="315"/>
      <c r="OYH11" s="315"/>
      <c r="OYI11" s="315"/>
      <c r="OYJ11" s="315"/>
      <c r="OYK11" s="315"/>
      <c r="OYL11" s="315"/>
      <c r="OYM11" s="315"/>
      <c r="OYN11" s="315"/>
      <c r="OYO11" s="315"/>
      <c r="OYP11" s="315"/>
      <c r="OYQ11" s="315"/>
      <c r="OYR11" s="315"/>
      <c r="OYS11" s="315"/>
      <c r="OYT11" s="315"/>
      <c r="OYU11" s="315"/>
      <c r="OYV11" s="315"/>
      <c r="OYW11" s="315"/>
      <c r="OYX11" s="315"/>
      <c r="OYY11" s="315"/>
      <c r="OYZ11" s="315"/>
      <c r="OZA11" s="315"/>
      <c r="OZB11" s="315"/>
      <c r="OZC11" s="315"/>
      <c r="OZD11" s="315"/>
      <c r="OZE11" s="315"/>
      <c r="OZF11" s="315"/>
      <c r="OZG11" s="315"/>
      <c r="OZH11" s="315"/>
      <c r="OZI11" s="315"/>
      <c r="OZJ11" s="315"/>
      <c r="OZK11" s="315"/>
      <c r="OZL11" s="315"/>
      <c r="OZM11" s="315"/>
      <c r="OZN11" s="315"/>
      <c r="OZO11" s="315"/>
      <c r="OZP11" s="315"/>
      <c r="OZQ11" s="315"/>
      <c r="OZR11" s="315"/>
      <c r="OZS11" s="315"/>
      <c r="OZT11" s="315"/>
      <c r="OZU11" s="315"/>
      <c r="OZV11" s="315"/>
      <c r="OZW11" s="315"/>
      <c r="OZX11" s="315"/>
      <c r="OZY11" s="315"/>
      <c r="OZZ11" s="315"/>
      <c r="PAA11" s="315"/>
      <c r="PAB11" s="315"/>
      <c r="PAC11" s="315"/>
      <c r="PAD11" s="315"/>
      <c r="PAE11" s="315"/>
      <c r="PAF11" s="315"/>
      <c r="PAG11" s="315"/>
      <c r="PAH11" s="315"/>
      <c r="PAI11" s="315"/>
      <c r="PAJ11" s="315"/>
      <c r="PAK11" s="315"/>
      <c r="PAL11" s="315"/>
      <c r="PAM11" s="315"/>
      <c r="PAN11" s="315"/>
      <c r="PAO11" s="315"/>
      <c r="PAP11" s="315"/>
      <c r="PAQ11" s="315"/>
      <c r="PAR11" s="315"/>
      <c r="PAS11" s="315"/>
      <c r="PAT11" s="315"/>
      <c r="PAU11" s="315"/>
      <c r="PAV11" s="315"/>
      <c r="PAW11" s="315"/>
      <c r="PAX11" s="315"/>
      <c r="PAY11" s="315"/>
      <c r="PAZ11" s="315"/>
      <c r="PBA11" s="315"/>
      <c r="PBB11" s="315"/>
      <c r="PBC11" s="315"/>
      <c r="PBD11" s="315"/>
      <c r="PBE11" s="315"/>
      <c r="PBF11" s="315"/>
      <c r="PBG11" s="315"/>
      <c r="PBH11" s="315"/>
      <c r="PBI11" s="315"/>
      <c r="PBJ11" s="315"/>
      <c r="PBK11" s="315"/>
      <c r="PBL11" s="315"/>
      <c r="PBM11" s="315"/>
      <c r="PBN11" s="315"/>
      <c r="PBO11" s="315"/>
      <c r="PBP11" s="315"/>
      <c r="PBQ11" s="315"/>
      <c r="PBR11" s="315"/>
      <c r="PBS11" s="315"/>
      <c r="PBT11" s="315"/>
      <c r="PBU11" s="315"/>
      <c r="PBV11" s="315"/>
      <c r="PBW11" s="315"/>
      <c r="PBX11" s="315"/>
      <c r="PBY11" s="315"/>
      <c r="PBZ11" s="315"/>
      <c r="PCA11" s="315"/>
      <c r="PCB11" s="315"/>
      <c r="PCC11" s="315"/>
      <c r="PCD11" s="315"/>
      <c r="PCE11" s="315"/>
      <c r="PCF11" s="315"/>
      <c r="PCG11" s="315"/>
      <c r="PCH11" s="315"/>
      <c r="PCI11" s="315"/>
      <c r="PCJ11" s="315"/>
      <c r="PCK11" s="315"/>
      <c r="PCL11" s="315"/>
      <c r="PCM11" s="315"/>
      <c r="PCN11" s="315"/>
      <c r="PCO11" s="315"/>
      <c r="PCP11" s="315"/>
      <c r="PCQ11" s="315"/>
      <c r="PCR11" s="315"/>
      <c r="PCS11" s="315"/>
      <c r="PCT11" s="315"/>
      <c r="PCU11" s="315"/>
      <c r="PCV11" s="315"/>
      <c r="PCW11" s="315"/>
      <c r="PCX11" s="315"/>
      <c r="PCY11" s="315"/>
      <c r="PCZ11" s="315"/>
      <c r="PDA11" s="315"/>
      <c r="PDB11" s="315"/>
      <c r="PDC11" s="315"/>
      <c r="PDD11" s="315"/>
      <c r="PDE11" s="315"/>
      <c r="PDF11" s="315"/>
      <c r="PDG11" s="315"/>
      <c r="PDH11" s="315"/>
      <c r="PDI11" s="315"/>
      <c r="PDJ11" s="315"/>
      <c r="PDK11" s="315"/>
      <c r="PDL11" s="315"/>
      <c r="PDM11" s="315"/>
      <c r="PDN11" s="315"/>
      <c r="PDO11" s="315"/>
      <c r="PDP11" s="315"/>
      <c r="PDQ11" s="315"/>
      <c r="PDR11" s="315"/>
      <c r="PDS11" s="315"/>
      <c r="PDT11" s="315"/>
      <c r="PDU11" s="315"/>
      <c r="PDV11" s="315"/>
      <c r="PDW11" s="315"/>
      <c r="PDX11" s="315"/>
      <c r="PDY11" s="315"/>
      <c r="PDZ11" s="315"/>
      <c r="PEA11" s="315"/>
      <c r="PEB11" s="315"/>
      <c r="PEC11" s="315"/>
      <c r="PED11" s="315"/>
      <c r="PEE11" s="315"/>
      <c r="PEF11" s="315"/>
      <c r="PEG11" s="315"/>
      <c r="PEH11" s="315"/>
      <c r="PEI11" s="315"/>
      <c r="PEJ11" s="315"/>
      <c r="PEK11" s="315"/>
      <c r="PEL11" s="315"/>
      <c r="PEM11" s="315"/>
      <c r="PEN11" s="315"/>
      <c r="PEO11" s="315"/>
      <c r="PEP11" s="315"/>
      <c r="PEQ11" s="315"/>
      <c r="PER11" s="315"/>
      <c r="PES11" s="315"/>
      <c r="PET11" s="315"/>
      <c r="PEU11" s="315"/>
      <c r="PEV11" s="315"/>
      <c r="PEW11" s="315"/>
      <c r="PEX11" s="315"/>
      <c r="PEY11" s="315"/>
      <c r="PEZ11" s="315"/>
      <c r="PFA11" s="315"/>
      <c r="PFB11" s="315"/>
      <c r="PFC11" s="315"/>
      <c r="PFD11" s="315"/>
      <c r="PFE11" s="315"/>
      <c r="PFF11" s="315"/>
      <c r="PFG11" s="315"/>
      <c r="PFH11" s="315"/>
      <c r="PFI11" s="315"/>
      <c r="PFJ11" s="315"/>
      <c r="PFK11" s="315"/>
      <c r="PFL11" s="315"/>
      <c r="PFM11" s="315"/>
      <c r="PFN11" s="315"/>
      <c r="PFO11" s="315"/>
      <c r="PFP11" s="315"/>
      <c r="PFQ11" s="315"/>
      <c r="PFR11" s="315"/>
      <c r="PFS11" s="315"/>
      <c r="PFT11" s="315"/>
      <c r="PFU11" s="315"/>
      <c r="PFV11" s="315"/>
      <c r="PFW11" s="315"/>
      <c r="PFX11" s="315"/>
      <c r="PFY11" s="315"/>
      <c r="PFZ11" s="315"/>
      <c r="PGA11" s="315"/>
      <c r="PGB11" s="315"/>
      <c r="PGC11" s="315"/>
      <c r="PGD11" s="315"/>
      <c r="PGE11" s="315"/>
      <c r="PGF11" s="315"/>
      <c r="PGG11" s="315"/>
      <c r="PGH11" s="315"/>
      <c r="PGI11" s="315"/>
      <c r="PGJ11" s="315"/>
      <c r="PGK11" s="315"/>
      <c r="PGL11" s="315"/>
      <c r="PGM11" s="315"/>
      <c r="PGN11" s="315"/>
      <c r="PGO11" s="315"/>
      <c r="PGP11" s="315"/>
      <c r="PGQ11" s="315"/>
      <c r="PGR11" s="315"/>
      <c r="PGS11" s="315"/>
      <c r="PGT11" s="315"/>
      <c r="PGU11" s="315"/>
      <c r="PGV11" s="315"/>
      <c r="PGW11" s="315"/>
      <c r="PGX11" s="315"/>
      <c r="PGY11" s="315"/>
      <c r="PGZ11" s="315"/>
      <c r="PHA11" s="315"/>
      <c r="PHB11" s="315"/>
      <c r="PHC11" s="315"/>
      <c r="PHD11" s="315"/>
      <c r="PHE11" s="315"/>
      <c r="PHF11" s="315"/>
      <c r="PHG11" s="315"/>
      <c r="PHH11" s="315"/>
      <c r="PHI11" s="315"/>
      <c r="PHJ11" s="315"/>
      <c r="PHK11" s="315"/>
      <c r="PHL11" s="315"/>
      <c r="PHM11" s="315"/>
      <c r="PHN11" s="315"/>
      <c r="PHO11" s="315"/>
      <c r="PHP11" s="315"/>
      <c r="PHQ11" s="315"/>
      <c r="PHR11" s="315"/>
      <c r="PHS11" s="315"/>
      <c r="PHT11" s="315"/>
      <c r="PHU11" s="315"/>
      <c r="PHV11" s="315"/>
      <c r="PHW11" s="315"/>
      <c r="PHX11" s="315"/>
      <c r="PHY11" s="315"/>
      <c r="PHZ11" s="315"/>
      <c r="PIA11" s="315"/>
      <c r="PIB11" s="315"/>
      <c r="PIC11" s="315"/>
      <c r="PID11" s="315"/>
      <c r="PIE11" s="315"/>
      <c r="PIF11" s="315"/>
      <c r="PIG11" s="315"/>
      <c r="PIH11" s="315"/>
      <c r="PII11" s="315"/>
      <c r="PIJ11" s="315"/>
      <c r="PIK11" s="315"/>
      <c r="PIL11" s="315"/>
      <c r="PIM11" s="315"/>
      <c r="PIN11" s="315"/>
      <c r="PIO11" s="315"/>
      <c r="PIP11" s="315"/>
      <c r="PIQ11" s="315"/>
      <c r="PIR11" s="315"/>
      <c r="PIS11" s="315"/>
      <c r="PIT11" s="315"/>
      <c r="PIU11" s="315"/>
      <c r="PIV11" s="315"/>
      <c r="PIW11" s="315"/>
      <c r="PIX11" s="315"/>
      <c r="PIY11" s="315"/>
      <c r="PIZ11" s="315"/>
      <c r="PJA11" s="315"/>
      <c r="PJB11" s="315"/>
      <c r="PJC11" s="315"/>
      <c r="PJD11" s="315"/>
      <c r="PJE11" s="315"/>
      <c r="PJF11" s="315"/>
      <c r="PJG11" s="315"/>
      <c r="PJH11" s="315"/>
      <c r="PJI11" s="315"/>
      <c r="PJJ11" s="315"/>
      <c r="PJK11" s="315"/>
      <c r="PJL11" s="315"/>
      <c r="PJM11" s="315"/>
      <c r="PJN11" s="315"/>
      <c r="PJO11" s="315"/>
      <c r="PJP11" s="315"/>
      <c r="PJQ11" s="315"/>
      <c r="PJR11" s="315"/>
      <c r="PJS11" s="315"/>
      <c r="PJT11" s="315"/>
      <c r="PJU11" s="315"/>
      <c r="PJV11" s="315"/>
      <c r="PJW11" s="315"/>
      <c r="PJX11" s="315"/>
      <c r="PJY11" s="315"/>
      <c r="PJZ11" s="315"/>
      <c r="PKA11" s="315"/>
      <c r="PKB11" s="315"/>
      <c r="PKC11" s="315"/>
      <c r="PKD11" s="315"/>
      <c r="PKE11" s="315"/>
      <c r="PKF11" s="315"/>
      <c r="PKG11" s="315"/>
      <c r="PKH11" s="315"/>
      <c r="PKI11" s="315"/>
      <c r="PKJ11" s="315"/>
      <c r="PKK11" s="315"/>
      <c r="PKL11" s="315"/>
      <c r="PKM11" s="315"/>
      <c r="PKN11" s="315"/>
      <c r="PKO11" s="315"/>
      <c r="PKP11" s="315"/>
      <c r="PKQ11" s="315"/>
      <c r="PKR11" s="315"/>
      <c r="PKS11" s="315"/>
      <c r="PKT11" s="315"/>
      <c r="PKU11" s="315"/>
      <c r="PKV11" s="315"/>
      <c r="PKW11" s="315"/>
      <c r="PKX11" s="315"/>
      <c r="PKY11" s="315"/>
      <c r="PKZ11" s="315"/>
      <c r="PLA11" s="315"/>
      <c r="PLB11" s="315"/>
      <c r="PLC11" s="315"/>
      <c r="PLD11" s="315"/>
      <c r="PLE11" s="315"/>
      <c r="PLF11" s="315"/>
      <c r="PLG11" s="315"/>
      <c r="PLH11" s="315"/>
      <c r="PLI11" s="315"/>
      <c r="PLJ11" s="315"/>
      <c r="PLK11" s="315"/>
      <c r="PLL11" s="315"/>
      <c r="PLM11" s="315"/>
      <c r="PLN11" s="315"/>
      <c r="PLO11" s="315"/>
      <c r="PLP11" s="315"/>
      <c r="PLQ11" s="315"/>
      <c r="PLR11" s="315"/>
      <c r="PLS11" s="315"/>
      <c r="PLT11" s="315"/>
      <c r="PLU11" s="315"/>
      <c r="PLV11" s="315"/>
      <c r="PLW11" s="315"/>
      <c r="PLX11" s="315"/>
      <c r="PLY11" s="315"/>
      <c r="PLZ11" s="315"/>
      <c r="PMA11" s="315"/>
      <c r="PMB11" s="315"/>
      <c r="PMC11" s="315"/>
      <c r="PMD11" s="315"/>
      <c r="PME11" s="315"/>
      <c r="PMF11" s="315"/>
      <c r="PMG11" s="315"/>
      <c r="PMH11" s="315"/>
      <c r="PMI11" s="315"/>
      <c r="PMJ11" s="315"/>
      <c r="PMK11" s="315"/>
      <c r="PML11" s="315"/>
      <c r="PMM11" s="315"/>
      <c r="PMN11" s="315"/>
      <c r="PMO11" s="315"/>
      <c r="PMP11" s="315"/>
      <c r="PMQ11" s="315"/>
      <c r="PMR11" s="315"/>
      <c r="PMS11" s="315"/>
      <c r="PMT11" s="315"/>
      <c r="PMU11" s="315"/>
      <c r="PMV11" s="315"/>
      <c r="PMW11" s="315"/>
      <c r="PMX11" s="315"/>
      <c r="PMY11" s="315"/>
      <c r="PMZ11" s="315"/>
      <c r="PNA11" s="315"/>
      <c r="PNB11" s="315"/>
      <c r="PNC11" s="315"/>
      <c r="PND11" s="315"/>
      <c r="PNE11" s="315"/>
      <c r="PNF11" s="315"/>
      <c r="PNG11" s="315"/>
      <c r="PNH11" s="315"/>
      <c r="PNI11" s="315"/>
      <c r="PNJ11" s="315"/>
      <c r="PNK11" s="315"/>
      <c r="PNL11" s="315"/>
      <c r="PNM11" s="315"/>
      <c r="PNN11" s="315"/>
      <c r="PNO11" s="315"/>
      <c r="PNP11" s="315"/>
      <c r="PNQ11" s="315"/>
      <c r="PNR11" s="315"/>
      <c r="PNS11" s="315"/>
      <c r="PNT11" s="315"/>
      <c r="PNU11" s="315"/>
      <c r="PNV11" s="315"/>
      <c r="PNW11" s="315"/>
      <c r="PNX11" s="315"/>
      <c r="PNY11" s="315"/>
      <c r="PNZ11" s="315"/>
      <c r="POA11" s="315"/>
      <c r="POB11" s="315"/>
      <c r="POC11" s="315"/>
      <c r="POD11" s="315"/>
      <c r="POE11" s="315"/>
      <c r="POF11" s="315"/>
      <c r="POG11" s="315"/>
      <c r="POH11" s="315"/>
      <c r="POI11" s="315"/>
      <c r="POJ11" s="315"/>
      <c r="POK11" s="315"/>
      <c r="POL11" s="315"/>
      <c r="POM11" s="315"/>
      <c r="PON11" s="315"/>
      <c r="POO11" s="315"/>
      <c r="POP11" s="315"/>
      <c r="POQ11" s="315"/>
      <c r="POR11" s="315"/>
      <c r="POS11" s="315"/>
      <c r="POT11" s="315"/>
      <c r="POU11" s="315"/>
      <c r="POV11" s="315"/>
      <c r="POW11" s="315"/>
      <c r="POX11" s="315"/>
      <c r="POY11" s="315"/>
      <c r="POZ11" s="315"/>
      <c r="PPA11" s="315"/>
      <c r="PPB11" s="315"/>
      <c r="PPC11" s="315"/>
      <c r="PPD11" s="315"/>
      <c r="PPE11" s="315"/>
      <c r="PPF11" s="315"/>
      <c r="PPG11" s="315"/>
      <c r="PPH11" s="315"/>
      <c r="PPI11" s="315"/>
      <c r="PPJ11" s="315"/>
      <c r="PPK11" s="315"/>
      <c r="PPL11" s="315"/>
      <c r="PPM11" s="315"/>
      <c r="PPN11" s="315"/>
      <c r="PPO11" s="315"/>
      <c r="PPP11" s="315"/>
      <c r="PPQ11" s="315"/>
      <c r="PPR11" s="315"/>
      <c r="PPS11" s="315"/>
      <c r="PPT11" s="315"/>
      <c r="PPU11" s="315"/>
      <c r="PPV11" s="315"/>
      <c r="PPW11" s="315"/>
      <c r="PPX11" s="315"/>
      <c r="PPY11" s="315"/>
      <c r="PPZ11" s="315"/>
      <c r="PQA11" s="315"/>
      <c r="PQB11" s="315"/>
      <c r="PQC11" s="315"/>
      <c r="PQD11" s="315"/>
      <c r="PQE11" s="315"/>
      <c r="PQF11" s="315"/>
      <c r="PQG11" s="315"/>
      <c r="PQH11" s="315"/>
      <c r="PQI11" s="315"/>
      <c r="PQJ11" s="315"/>
      <c r="PQK11" s="315"/>
      <c r="PQL11" s="315"/>
      <c r="PQM11" s="315"/>
      <c r="PQN11" s="315"/>
      <c r="PQO11" s="315"/>
      <c r="PQP11" s="315"/>
      <c r="PQQ11" s="315"/>
      <c r="PQR11" s="315"/>
      <c r="PQS11" s="315"/>
      <c r="PQT11" s="315"/>
      <c r="PQU11" s="315"/>
      <c r="PQV11" s="315"/>
      <c r="PQW11" s="315"/>
      <c r="PQX11" s="315"/>
      <c r="PQY11" s="315"/>
      <c r="PQZ11" s="315"/>
      <c r="PRA11" s="315"/>
      <c r="PRB11" s="315"/>
      <c r="PRC11" s="315"/>
      <c r="PRD11" s="315"/>
      <c r="PRE11" s="315"/>
      <c r="PRF11" s="315"/>
      <c r="PRG11" s="315"/>
      <c r="PRH11" s="315"/>
      <c r="PRI11" s="315"/>
      <c r="PRJ11" s="315"/>
      <c r="PRK11" s="315"/>
      <c r="PRL11" s="315"/>
      <c r="PRM11" s="315"/>
      <c r="PRN11" s="315"/>
      <c r="PRO11" s="315"/>
      <c r="PRP11" s="315"/>
      <c r="PRQ11" s="315"/>
      <c r="PRR11" s="315"/>
      <c r="PRS11" s="315"/>
      <c r="PRT11" s="315"/>
      <c r="PRU11" s="315"/>
      <c r="PRV11" s="315"/>
      <c r="PRW11" s="315"/>
      <c r="PRX11" s="315"/>
      <c r="PRY11" s="315"/>
      <c r="PRZ11" s="315"/>
      <c r="PSA11" s="315"/>
      <c r="PSB11" s="315"/>
      <c r="PSC11" s="315"/>
      <c r="PSD11" s="315"/>
      <c r="PSE11" s="315"/>
      <c r="PSF11" s="315"/>
      <c r="PSG11" s="315"/>
      <c r="PSH11" s="315"/>
      <c r="PSI11" s="315"/>
      <c r="PSJ11" s="315"/>
      <c r="PSK11" s="315"/>
      <c r="PSL11" s="315"/>
      <c r="PSM11" s="315"/>
      <c r="PSN11" s="315"/>
      <c r="PSO11" s="315"/>
      <c r="PSP11" s="315"/>
      <c r="PSQ11" s="315"/>
      <c r="PSR11" s="315"/>
      <c r="PSS11" s="315"/>
      <c r="PST11" s="315"/>
      <c r="PSU11" s="315"/>
      <c r="PSV11" s="315"/>
      <c r="PSW11" s="315"/>
      <c r="PSX11" s="315"/>
      <c r="PSY11" s="315"/>
      <c r="PSZ11" s="315"/>
      <c r="PTA11" s="315"/>
      <c r="PTB11" s="315"/>
      <c r="PTC11" s="315"/>
      <c r="PTD11" s="315"/>
      <c r="PTE11" s="315"/>
      <c r="PTF11" s="315"/>
      <c r="PTG11" s="315"/>
      <c r="PTH11" s="315"/>
      <c r="PTI11" s="315"/>
      <c r="PTJ11" s="315"/>
      <c r="PTK11" s="315"/>
      <c r="PTL11" s="315"/>
      <c r="PTM11" s="315"/>
      <c r="PTN11" s="315"/>
      <c r="PTO11" s="315"/>
      <c r="PTP11" s="315"/>
      <c r="PTQ11" s="315"/>
      <c r="PTR11" s="315"/>
      <c r="PTS11" s="315"/>
      <c r="PTT11" s="315"/>
      <c r="PTU11" s="315"/>
      <c r="PTV11" s="315"/>
      <c r="PTW11" s="315"/>
      <c r="PTX11" s="315"/>
      <c r="PTY11" s="315"/>
      <c r="PTZ11" s="315"/>
      <c r="PUA11" s="315"/>
      <c r="PUB11" s="315"/>
      <c r="PUC11" s="315"/>
      <c r="PUD11" s="315"/>
      <c r="PUE11" s="315"/>
      <c r="PUF11" s="315"/>
      <c r="PUG11" s="315"/>
      <c r="PUH11" s="315"/>
      <c r="PUI11" s="315"/>
      <c r="PUJ11" s="315"/>
      <c r="PUK11" s="315"/>
      <c r="PUL11" s="315"/>
      <c r="PUM11" s="315"/>
      <c r="PUN11" s="315"/>
      <c r="PUO11" s="315"/>
      <c r="PUP11" s="315"/>
      <c r="PUQ11" s="315"/>
      <c r="PUR11" s="315"/>
      <c r="PUS11" s="315"/>
      <c r="PUT11" s="315"/>
      <c r="PUU11" s="315"/>
      <c r="PUV11" s="315"/>
      <c r="PUW11" s="315"/>
      <c r="PUX11" s="315"/>
      <c r="PUY11" s="315"/>
      <c r="PUZ11" s="315"/>
      <c r="PVA11" s="315"/>
      <c r="PVB11" s="315"/>
      <c r="PVC11" s="315"/>
      <c r="PVD11" s="315"/>
      <c r="PVE11" s="315"/>
      <c r="PVF11" s="315"/>
      <c r="PVG11" s="315"/>
      <c r="PVH11" s="315"/>
      <c r="PVI11" s="315"/>
      <c r="PVJ11" s="315"/>
      <c r="PVK11" s="315"/>
      <c r="PVL11" s="315"/>
      <c r="PVM11" s="315"/>
      <c r="PVN11" s="315"/>
      <c r="PVO11" s="315"/>
      <c r="PVP11" s="315"/>
      <c r="PVQ11" s="315"/>
      <c r="PVR11" s="315"/>
      <c r="PVS11" s="315"/>
      <c r="PVT11" s="315"/>
      <c r="PVU11" s="315"/>
      <c r="PVV11" s="315"/>
      <c r="PVW11" s="315"/>
      <c r="PVX11" s="315"/>
      <c r="PVY11" s="315"/>
      <c r="PVZ11" s="315"/>
      <c r="PWA11" s="315"/>
      <c r="PWB11" s="315"/>
      <c r="PWC11" s="315"/>
      <c r="PWD11" s="315"/>
      <c r="PWE11" s="315"/>
      <c r="PWF11" s="315"/>
      <c r="PWG11" s="315"/>
      <c r="PWH11" s="315"/>
      <c r="PWI11" s="315"/>
      <c r="PWJ11" s="315"/>
      <c r="PWK11" s="315"/>
      <c r="PWL11" s="315"/>
      <c r="PWM11" s="315"/>
      <c r="PWN11" s="315"/>
      <c r="PWO11" s="315"/>
      <c r="PWP11" s="315"/>
      <c r="PWQ11" s="315"/>
      <c r="PWR11" s="315"/>
      <c r="PWS11" s="315"/>
      <c r="PWT11" s="315"/>
      <c r="PWU11" s="315"/>
      <c r="PWV11" s="315"/>
      <c r="PWW11" s="315"/>
      <c r="PWX11" s="315"/>
      <c r="PWY11" s="315"/>
      <c r="PWZ11" s="315"/>
      <c r="PXA11" s="315"/>
      <c r="PXB11" s="315"/>
      <c r="PXC11" s="315"/>
      <c r="PXD11" s="315"/>
      <c r="PXE11" s="315"/>
      <c r="PXF11" s="315"/>
      <c r="PXG11" s="315"/>
      <c r="PXH11" s="315"/>
      <c r="PXI11" s="315"/>
      <c r="PXJ11" s="315"/>
      <c r="PXK11" s="315"/>
      <c r="PXL11" s="315"/>
      <c r="PXM11" s="315"/>
      <c r="PXN11" s="315"/>
      <c r="PXO11" s="315"/>
      <c r="PXP11" s="315"/>
      <c r="PXQ11" s="315"/>
      <c r="PXR11" s="315"/>
      <c r="PXS11" s="315"/>
      <c r="PXT11" s="315"/>
      <c r="PXU11" s="315"/>
      <c r="PXV11" s="315"/>
      <c r="PXW11" s="315"/>
      <c r="PXX11" s="315"/>
      <c r="PXY11" s="315"/>
      <c r="PXZ11" s="315"/>
      <c r="PYA11" s="315"/>
      <c r="PYB11" s="315"/>
      <c r="PYC11" s="315"/>
      <c r="PYD11" s="315"/>
      <c r="PYE11" s="315"/>
      <c r="PYF11" s="315"/>
      <c r="PYG11" s="315"/>
      <c r="PYH11" s="315"/>
      <c r="PYI11" s="315"/>
      <c r="PYJ11" s="315"/>
      <c r="PYK11" s="315"/>
      <c r="PYL11" s="315"/>
      <c r="PYM11" s="315"/>
      <c r="PYN11" s="315"/>
      <c r="PYO11" s="315"/>
      <c r="PYP11" s="315"/>
      <c r="PYQ11" s="315"/>
      <c r="PYR11" s="315"/>
      <c r="PYS11" s="315"/>
      <c r="PYT11" s="315"/>
      <c r="PYU11" s="315"/>
      <c r="PYV11" s="315"/>
      <c r="PYW11" s="315"/>
      <c r="PYX11" s="315"/>
      <c r="PYY11" s="315"/>
      <c r="PYZ11" s="315"/>
      <c r="PZA11" s="315"/>
      <c r="PZB11" s="315"/>
      <c r="PZC11" s="315"/>
      <c r="PZD11" s="315"/>
      <c r="PZE11" s="315"/>
      <c r="PZF11" s="315"/>
      <c r="PZG11" s="315"/>
      <c r="PZH11" s="315"/>
      <c r="PZI11" s="315"/>
      <c r="PZJ11" s="315"/>
      <c r="PZK11" s="315"/>
      <c r="PZL11" s="315"/>
      <c r="PZM11" s="315"/>
      <c r="PZN11" s="315"/>
      <c r="PZO11" s="315"/>
      <c r="PZP11" s="315"/>
      <c r="PZQ11" s="315"/>
      <c r="PZR11" s="315"/>
      <c r="PZS11" s="315"/>
      <c r="PZT11" s="315"/>
      <c r="PZU11" s="315"/>
      <c r="PZV11" s="315"/>
      <c r="PZW11" s="315"/>
      <c r="PZX11" s="315"/>
      <c r="PZY11" s="315"/>
      <c r="PZZ11" s="315"/>
      <c r="QAA11" s="315"/>
      <c r="QAB11" s="315"/>
      <c r="QAC11" s="315"/>
      <c r="QAD11" s="315"/>
      <c r="QAE11" s="315"/>
      <c r="QAF11" s="315"/>
      <c r="QAG11" s="315"/>
      <c r="QAH11" s="315"/>
      <c r="QAI11" s="315"/>
      <c r="QAJ11" s="315"/>
      <c r="QAK11" s="315"/>
      <c r="QAL11" s="315"/>
      <c r="QAM11" s="315"/>
      <c r="QAN11" s="315"/>
      <c r="QAO11" s="315"/>
      <c r="QAP11" s="315"/>
      <c r="QAQ11" s="315"/>
      <c r="QAR11" s="315"/>
      <c r="QAS11" s="315"/>
      <c r="QAT11" s="315"/>
      <c r="QAU11" s="315"/>
      <c r="QAV11" s="315"/>
      <c r="QAW11" s="315"/>
      <c r="QAX11" s="315"/>
      <c r="QAY11" s="315"/>
      <c r="QAZ11" s="315"/>
      <c r="QBA11" s="315"/>
      <c r="QBB11" s="315"/>
      <c r="QBC11" s="315"/>
      <c r="QBD11" s="315"/>
      <c r="QBE11" s="315"/>
      <c r="QBF11" s="315"/>
      <c r="QBG11" s="315"/>
      <c r="QBH11" s="315"/>
      <c r="QBI11" s="315"/>
      <c r="QBJ11" s="315"/>
      <c r="QBK11" s="315"/>
      <c r="QBL11" s="315"/>
      <c r="QBM11" s="315"/>
      <c r="QBN11" s="315"/>
      <c r="QBO11" s="315"/>
      <c r="QBP11" s="315"/>
      <c r="QBQ11" s="315"/>
      <c r="QBR11" s="315"/>
      <c r="QBS11" s="315"/>
      <c r="QBT11" s="315"/>
      <c r="QBU11" s="315"/>
      <c r="QBV11" s="315"/>
      <c r="QBW11" s="315"/>
      <c r="QBX11" s="315"/>
      <c r="QBY11" s="315"/>
      <c r="QBZ11" s="315"/>
      <c r="QCA11" s="315"/>
      <c r="QCB11" s="315"/>
      <c r="QCC11" s="315"/>
      <c r="QCD11" s="315"/>
      <c r="QCE11" s="315"/>
      <c r="QCF11" s="315"/>
      <c r="QCG11" s="315"/>
      <c r="QCH11" s="315"/>
      <c r="QCI11" s="315"/>
      <c r="QCJ11" s="315"/>
      <c r="QCK11" s="315"/>
      <c r="QCL11" s="315"/>
      <c r="QCM11" s="315"/>
      <c r="QCN11" s="315"/>
      <c r="QCO11" s="315"/>
      <c r="QCP11" s="315"/>
      <c r="QCQ11" s="315"/>
      <c r="QCR11" s="315"/>
      <c r="QCS11" s="315"/>
      <c r="QCT11" s="315"/>
      <c r="QCU11" s="315"/>
      <c r="QCV11" s="315"/>
      <c r="QCW11" s="315"/>
      <c r="QCX11" s="315"/>
      <c r="QCY11" s="315"/>
      <c r="QCZ11" s="315"/>
      <c r="QDA11" s="315"/>
      <c r="QDB11" s="315"/>
      <c r="QDC11" s="315"/>
      <c r="QDD11" s="315"/>
      <c r="QDE11" s="315"/>
      <c r="QDF11" s="315"/>
      <c r="QDG11" s="315"/>
      <c r="QDH11" s="315"/>
      <c r="QDI11" s="315"/>
      <c r="QDJ11" s="315"/>
      <c r="QDK11" s="315"/>
      <c r="QDL11" s="315"/>
      <c r="QDM11" s="315"/>
      <c r="QDN11" s="315"/>
      <c r="QDO11" s="315"/>
      <c r="QDP11" s="315"/>
      <c r="QDQ11" s="315"/>
      <c r="QDR11" s="315"/>
      <c r="QDS11" s="315"/>
      <c r="QDT11" s="315"/>
      <c r="QDU11" s="315"/>
      <c r="QDV11" s="315"/>
      <c r="QDW11" s="315"/>
      <c r="QDX11" s="315"/>
      <c r="QDY11" s="315"/>
      <c r="QDZ11" s="315"/>
      <c r="QEA11" s="315"/>
      <c r="QEB11" s="315"/>
      <c r="QEC11" s="315"/>
      <c r="QED11" s="315"/>
      <c r="QEE11" s="315"/>
      <c r="QEF11" s="315"/>
      <c r="QEG11" s="315"/>
      <c r="QEH11" s="315"/>
      <c r="QEI11" s="315"/>
      <c r="QEJ11" s="315"/>
      <c r="QEK11" s="315"/>
      <c r="QEL11" s="315"/>
      <c r="QEM11" s="315"/>
      <c r="QEN11" s="315"/>
      <c r="QEO11" s="315"/>
      <c r="QEP11" s="315"/>
      <c r="QEQ11" s="315"/>
      <c r="QER11" s="315"/>
      <c r="QES11" s="315"/>
      <c r="QET11" s="315"/>
      <c r="QEU11" s="315"/>
      <c r="QEV11" s="315"/>
      <c r="QEW11" s="315"/>
      <c r="QEX11" s="315"/>
      <c r="QEY11" s="315"/>
      <c r="QEZ11" s="315"/>
      <c r="QFA11" s="315"/>
      <c r="QFB11" s="315"/>
      <c r="QFC11" s="315"/>
      <c r="QFD11" s="315"/>
      <c r="QFE11" s="315"/>
      <c r="QFF11" s="315"/>
      <c r="QFG11" s="315"/>
      <c r="QFH11" s="315"/>
      <c r="QFI11" s="315"/>
      <c r="QFJ11" s="315"/>
      <c r="QFK11" s="315"/>
      <c r="QFL11" s="315"/>
      <c r="QFM11" s="315"/>
      <c r="QFN11" s="315"/>
      <c r="QFO11" s="315"/>
      <c r="QFP11" s="315"/>
      <c r="QFQ11" s="315"/>
      <c r="QFR11" s="315"/>
      <c r="QFS11" s="315"/>
      <c r="QFT11" s="315"/>
      <c r="QFU11" s="315"/>
      <c r="QFV11" s="315"/>
      <c r="QFW11" s="315"/>
      <c r="QFX11" s="315"/>
      <c r="QFY11" s="315"/>
      <c r="QFZ11" s="315"/>
      <c r="QGA11" s="315"/>
      <c r="QGB11" s="315"/>
      <c r="QGC11" s="315"/>
      <c r="QGD11" s="315"/>
      <c r="QGE11" s="315"/>
      <c r="QGF11" s="315"/>
      <c r="QGG11" s="315"/>
      <c r="QGH11" s="315"/>
      <c r="QGI11" s="315"/>
      <c r="QGJ11" s="315"/>
      <c r="QGK11" s="315"/>
      <c r="QGL11" s="315"/>
      <c r="QGM11" s="315"/>
      <c r="QGN11" s="315"/>
      <c r="QGO11" s="315"/>
      <c r="QGP11" s="315"/>
      <c r="QGQ11" s="315"/>
      <c r="QGR11" s="315"/>
      <c r="QGS11" s="315"/>
      <c r="QGT11" s="315"/>
      <c r="QGU11" s="315"/>
      <c r="QGV11" s="315"/>
      <c r="QGW11" s="315"/>
      <c r="QGX11" s="315"/>
      <c r="QGY11" s="315"/>
      <c r="QGZ11" s="315"/>
      <c r="QHA11" s="315"/>
      <c r="QHB11" s="315"/>
      <c r="QHC11" s="315"/>
      <c r="QHD11" s="315"/>
      <c r="QHE11" s="315"/>
      <c r="QHF11" s="315"/>
      <c r="QHG11" s="315"/>
      <c r="QHH11" s="315"/>
      <c r="QHI11" s="315"/>
      <c r="QHJ11" s="315"/>
      <c r="QHK11" s="315"/>
      <c r="QHL11" s="315"/>
      <c r="QHM11" s="315"/>
      <c r="QHN11" s="315"/>
      <c r="QHO11" s="315"/>
      <c r="QHP11" s="315"/>
      <c r="QHQ11" s="315"/>
      <c r="QHR11" s="315"/>
      <c r="QHS11" s="315"/>
      <c r="QHT11" s="315"/>
      <c r="QHU11" s="315"/>
      <c r="QHV11" s="315"/>
      <c r="QHW11" s="315"/>
      <c r="QHX11" s="315"/>
      <c r="QHY11" s="315"/>
      <c r="QHZ11" s="315"/>
      <c r="QIA11" s="315"/>
      <c r="QIB11" s="315"/>
      <c r="QIC11" s="315"/>
      <c r="QID11" s="315"/>
      <c r="QIE11" s="315"/>
      <c r="QIF11" s="315"/>
      <c r="QIG11" s="315"/>
      <c r="QIH11" s="315"/>
      <c r="QII11" s="315"/>
      <c r="QIJ11" s="315"/>
      <c r="QIK11" s="315"/>
      <c r="QIL11" s="315"/>
      <c r="QIM11" s="315"/>
      <c r="QIN11" s="315"/>
      <c r="QIO11" s="315"/>
      <c r="QIP11" s="315"/>
      <c r="QIQ11" s="315"/>
      <c r="QIR11" s="315"/>
      <c r="QIS11" s="315"/>
      <c r="QIT11" s="315"/>
      <c r="QIU11" s="315"/>
      <c r="QIV11" s="315"/>
      <c r="QIW11" s="315"/>
      <c r="QIX11" s="315"/>
      <c r="QIY11" s="315"/>
      <c r="QIZ11" s="315"/>
      <c r="QJA11" s="315"/>
      <c r="QJB11" s="315"/>
      <c r="QJC11" s="315"/>
      <c r="QJD11" s="315"/>
      <c r="QJE11" s="315"/>
      <c r="QJF11" s="315"/>
      <c r="QJG11" s="315"/>
      <c r="QJH11" s="315"/>
      <c r="QJI11" s="315"/>
      <c r="QJJ11" s="315"/>
      <c r="QJK11" s="315"/>
      <c r="QJL11" s="315"/>
      <c r="QJM11" s="315"/>
      <c r="QJN11" s="315"/>
      <c r="QJO11" s="315"/>
      <c r="QJP11" s="315"/>
      <c r="QJQ11" s="315"/>
      <c r="QJR11" s="315"/>
      <c r="QJS11" s="315"/>
      <c r="QJT11" s="315"/>
      <c r="QJU11" s="315"/>
      <c r="QJV11" s="315"/>
      <c r="QJW11" s="315"/>
      <c r="QJX11" s="315"/>
      <c r="QJY11" s="315"/>
      <c r="QJZ11" s="315"/>
      <c r="QKA11" s="315"/>
      <c r="QKB11" s="315"/>
      <c r="QKC11" s="315"/>
      <c r="QKD11" s="315"/>
      <c r="QKE11" s="315"/>
      <c r="QKF11" s="315"/>
      <c r="QKG11" s="315"/>
      <c r="QKH11" s="315"/>
      <c r="QKI11" s="315"/>
      <c r="QKJ11" s="315"/>
      <c r="QKK11" s="315"/>
      <c r="QKL11" s="315"/>
      <c r="QKM11" s="315"/>
      <c r="QKN11" s="315"/>
      <c r="QKO11" s="315"/>
      <c r="QKP11" s="315"/>
      <c r="QKQ11" s="315"/>
      <c r="QKR11" s="315"/>
      <c r="QKS11" s="315"/>
      <c r="QKT11" s="315"/>
      <c r="QKU11" s="315"/>
      <c r="QKV11" s="315"/>
      <c r="QKW11" s="315"/>
      <c r="QKX11" s="315"/>
      <c r="QKY11" s="315"/>
      <c r="QKZ11" s="315"/>
      <c r="QLA11" s="315"/>
      <c r="QLB11" s="315"/>
      <c r="QLC11" s="315"/>
      <c r="QLD11" s="315"/>
      <c r="QLE11" s="315"/>
      <c r="QLF11" s="315"/>
      <c r="QLG11" s="315"/>
      <c r="QLH11" s="315"/>
      <c r="QLI11" s="315"/>
      <c r="QLJ11" s="315"/>
      <c r="QLK11" s="315"/>
      <c r="QLL11" s="315"/>
      <c r="QLM11" s="315"/>
      <c r="QLN11" s="315"/>
      <c r="QLO11" s="315"/>
      <c r="QLP11" s="315"/>
      <c r="QLQ11" s="315"/>
      <c r="QLR11" s="315"/>
      <c r="QLS11" s="315"/>
      <c r="QLT11" s="315"/>
      <c r="QLU11" s="315"/>
      <c r="QLV11" s="315"/>
      <c r="QLW11" s="315"/>
      <c r="QLX11" s="315"/>
      <c r="QLY11" s="315"/>
      <c r="QLZ11" s="315"/>
      <c r="QMA11" s="315"/>
      <c r="QMB11" s="315"/>
      <c r="QMC11" s="315"/>
      <c r="QMD11" s="315"/>
      <c r="QME11" s="315"/>
      <c r="QMF11" s="315"/>
      <c r="QMG11" s="315"/>
      <c r="QMH11" s="315"/>
      <c r="QMI11" s="315"/>
      <c r="QMJ11" s="315"/>
      <c r="QMK11" s="315"/>
      <c r="QML11" s="315"/>
      <c r="QMM11" s="315"/>
      <c r="QMN11" s="315"/>
      <c r="QMO11" s="315"/>
      <c r="QMP11" s="315"/>
      <c r="QMQ11" s="315"/>
      <c r="QMR11" s="315"/>
      <c r="QMS11" s="315"/>
      <c r="QMT11" s="315"/>
      <c r="QMU11" s="315"/>
      <c r="QMV11" s="315"/>
      <c r="QMW11" s="315"/>
      <c r="QMX11" s="315"/>
      <c r="QMY11" s="315"/>
      <c r="QMZ11" s="315"/>
      <c r="QNA11" s="315"/>
      <c r="QNB11" s="315"/>
      <c r="QNC11" s="315"/>
      <c r="QND11" s="315"/>
      <c r="QNE11" s="315"/>
      <c r="QNF11" s="315"/>
      <c r="QNG11" s="315"/>
      <c r="QNH11" s="315"/>
      <c r="QNI11" s="315"/>
      <c r="QNJ11" s="315"/>
      <c r="QNK11" s="315"/>
      <c r="QNL11" s="315"/>
      <c r="QNM11" s="315"/>
      <c r="QNN11" s="315"/>
      <c r="QNO11" s="315"/>
      <c r="QNP11" s="315"/>
      <c r="QNQ11" s="315"/>
      <c r="QNR11" s="315"/>
      <c r="QNS11" s="315"/>
      <c r="QNT11" s="315"/>
      <c r="QNU11" s="315"/>
      <c r="QNV11" s="315"/>
      <c r="QNW11" s="315"/>
      <c r="QNX11" s="315"/>
      <c r="QNY11" s="315"/>
      <c r="QNZ11" s="315"/>
      <c r="QOA11" s="315"/>
      <c r="QOB11" s="315"/>
      <c r="QOC11" s="315"/>
      <c r="QOD11" s="315"/>
      <c r="QOE11" s="315"/>
      <c r="QOF11" s="315"/>
      <c r="QOG11" s="315"/>
      <c r="QOH11" s="315"/>
      <c r="QOI11" s="315"/>
      <c r="QOJ11" s="315"/>
      <c r="QOK11" s="315"/>
      <c r="QOL11" s="315"/>
      <c r="QOM11" s="315"/>
      <c r="QON11" s="315"/>
      <c r="QOO11" s="315"/>
      <c r="QOP11" s="315"/>
      <c r="QOQ11" s="315"/>
      <c r="QOR11" s="315"/>
      <c r="QOS11" s="315"/>
      <c r="QOT11" s="315"/>
      <c r="QOU11" s="315"/>
      <c r="QOV11" s="315"/>
      <c r="QOW11" s="315"/>
      <c r="QOX11" s="315"/>
      <c r="QOY11" s="315"/>
      <c r="QOZ11" s="315"/>
      <c r="QPA11" s="315"/>
      <c r="QPB11" s="315"/>
      <c r="QPC11" s="315"/>
      <c r="QPD11" s="315"/>
      <c r="QPE11" s="315"/>
      <c r="QPF11" s="315"/>
      <c r="QPG11" s="315"/>
      <c r="QPH11" s="315"/>
      <c r="QPI11" s="315"/>
      <c r="QPJ11" s="315"/>
      <c r="QPK11" s="315"/>
      <c r="QPL11" s="315"/>
      <c r="QPM11" s="315"/>
      <c r="QPN11" s="315"/>
      <c r="QPO11" s="315"/>
      <c r="QPP11" s="315"/>
      <c r="QPQ11" s="315"/>
      <c r="QPR11" s="315"/>
      <c r="QPS11" s="315"/>
      <c r="QPT11" s="315"/>
      <c r="QPU11" s="315"/>
      <c r="QPV11" s="315"/>
      <c r="QPW11" s="315"/>
      <c r="QPX11" s="315"/>
      <c r="QPY11" s="315"/>
      <c r="QPZ11" s="315"/>
      <c r="QQA11" s="315"/>
      <c r="QQB11" s="315"/>
      <c r="QQC11" s="315"/>
      <c r="QQD11" s="315"/>
      <c r="QQE11" s="315"/>
      <c r="QQF11" s="315"/>
      <c r="QQG11" s="315"/>
      <c r="QQH11" s="315"/>
      <c r="QQI11" s="315"/>
      <c r="QQJ11" s="315"/>
      <c r="QQK11" s="315"/>
      <c r="QQL11" s="315"/>
      <c r="QQM11" s="315"/>
      <c r="QQN11" s="315"/>
      <c r="QQO11" s="315"/>
      <c r="QQP11" s="315"/>
      <c r="QQQ11" s="315"/>
      <c r="QQR11" s="315"/>
      <c r="QQS11" s="315"/>
      <c r="QQT11" s="315"/>
      <c r="QQU11" s="315"/>
      <c r="QQV11" s="315"/>
      <c r="QQW11" s="315"/>
      <c r="QQX11" s="315"/>
      <c r="QQY11" s="315"/>
      <c r="QQZ11" s="315"/>
      <c r="QRA11" s="315"/>
      <c r="QRB11" s="315"/>
      <c r="QRC11" s="315"/>
      <c r="QRD11" s="315"/>
      <c r="QRE11" s="315"/>
      <c r="QRF11" s="315"/>
      <c r="QRG11" s="315"/>
      <c r="QRH11" s="315"/>
      <c r="QRI11" s="315"/>
      <c r="QRJ11" s="315"/>
      <c r="QRK11" s="315"/>
      <c r="QRL11" s="315"/>
      <c r="QRM11" s="315"/>
      <c r="QRN11" s="315"/>
      <c r="QRO11" s="315"/>
      <c r="QRP11" s="315"/>
      <c r="QRQ11" s="315"/>
      <c r="QRR11" s="315"/>
      <c r="QRS11" s="315"/>
      <c r="QRT11" s="315"/>
      <c r="QRU11" s="315"/>
      <c r="QRV11" s="315"/>
      <c r="QRW11" s="315"/>
      <c r="QRX11" s="315"/>
      <c r="QRY11" s="315"/>
      <c r="QRZ11" s="315"/>
      <c r="QSA11" s="315"/>
      <c r="QSB11" s="315"/>
      <c r="QSC11" s="315"/>
      <c r="QSD11" s="315"/>
      <c r="QSE11" s="315"/>
      <c r="QSF11" s="315"/>
      <c r="QSG11" s="315"/>
      <c r="QSH11" s="315"/>
      <c r="QSI11" s="315"/>
      <c r="QSJ11" s="315"/>
      <c r="QSK11" s="315"/>
      <c r="QSL11" s="315"/>
      <c r="QSM11" s="315"/>
      <c r="QSN11" s="315"/>
      <c r="QSO11" s="315"/>
      <c r="QSP11" s="315"/>
      <c r="QSQ11" s="315"/>
      <c r="QSR11" s="315"/>
      <c r="QSS11" s="315"/>
      <c r="QST11" s="315"/>
      <c r="QSU11" s="315"/>
      <c r="QSV11" s="315"/>
      <c r="QSW11" s="315"/>
      <c r="QSX11" s="315"/>
      <c r="QSY11" s="315"/>
      <c r="QSZ11" s="315"/>
      <c r="QTA11" s="315"/>
      <c r="QTB11" s="315"/>
      <c r="QTC11" s="315"/>
      <c r="QTD11" s="315"/>
      <c r="QTE11" s="315"/>
      <c r="QTF11" s="315"/>
      <c r="QTG11" s="315"/>
      <c r="QTH11" s="315"/>
      <c r="QTI11" s="315"/>
      <c r="QTJ11" s="315"/>
      <c r="QTK11" s="315"/>
      <c r="QTL11" s="315"/>
      <c r="QTM11" s="315"/>
      <c r="QTN11" s="315"/>
      <c r="QTO11" s="315"/>
      <c r="QTP11" s="315"/>
      <c r="QTQ11" s="315"/>
      <c r="QTR11" s="315"/>
      <c r="QTS11" s="315"/>
      <c r="QTT11" s="315"/>
      <c r="QTU11" s="315"/>
      <c r="QTV11" s="315"/>
      <c r="QTW11" s="315"/>
      <c r="QTX11" s="315"/>
      <c r="QTY11" s="315"/>
      <c r="QTZ11" s="315"/>
      <c r="QUA11" s="315"/>
      <c r="QUB11" s="315"/>
      <c r="QUC11" s="315"/>
      <c r="QUD11" s="315"/>
      <c r="QUE11" s="315"/>
      <c r="QUF11" s="315"/>
      <c r="QUG11" s="315"/>
      <c r="QUH11" s="315"/>
      <c r="QUI11" s="315"/>
      <c r="QUJ11" s="315"/>
      <c r="QUK11" s="315"/>
      <c r="QUL11" s="315"/>
      <c r="QUM11" s="315"/>
      <c r="QUN11" s="315"/>
      <c r="QUO11" s="315"/>
      <c r="QUP11" s="315"/>
      <c r="QUQ11" s="315"/>
      <c r="QUR11" s="315"/>
      <c r="QUS11" s="315"/>
      <c r="QUT11" s="315"/>
      <c r="QUU11" s="315"/>
      <c r="QUV11" s="315"/>
      <c r="QUW11" s="315"/>
      <c r="QUX11" s="315"/>
      <c r="QUY11" s="315"/>
      <c r="QUZ11" s="315"/>
      <c r="QVA11" s="315"/>
      <c r="QVB11" s="315"/>
      <c r="QVC11" s="315"/>
      <c r="QVD11" s="315"/>
      <c r="QVE11" s="315"/>
      <c r="QVF11" s="315"/>
      <c r="QVG11" s="315"/>
      <c r="QVH11" s="315"/>
      <c r="QVI11" s="315"/>
      <c r="QVJ11" s="315"/>
      <c r="QVK11" s="315"/>
      <c r="QVL11" s="315"/>
      <c r="QVM11" s="315"/>
      <c r="QVN11" s="315"/>
      <c r="QVO11" s="315"/>
      <c r="QVP11" s="315"/>
      <c r="QVQ11" s="315"/>
      <c r="QVR11" s="315"/>
      <c r="QVS11" s="315"/>
      <c r="QVT11" s="315"/>
      <c r="QVU11" s="315"/>
      <c r="QVV11" s="315"/>
      <c r="QVW11" s="315"/>
      <c r="QVX11" s="315"/>
      <c r="QVY11" s="315"/>
      <c r="QVZ11" s="315"/>
      <c r="QWA11" s="315"/>
      <c r="QWB11" s="315"/>
      <c r="QWC11" s="315"/>
      <c r="QWD11" s="315"/>
      <c r="QWE11" s="315"/>
      <c r="QWF11" s="315"/>
      <c r="QWG11" s="315"/>
      <c r="QWH11" s="315"/>
      <c r="QWI11" s="315"/>
      <c r="QWJ11" s="315"/>
      <c r="QWK11" s="315"/>
      <c r="QWL11" s="315"/>
      <c r="QWM11" s="315"/>
      <c r="QWN11" s="315"/>
      <c r="QWO11" s="315"/>
      <c r="QWP11" s="315"/>
      <c r="QWQ11" s="315"/>
      <c r="QWR11" s="315"/>
      <c r="QWS11" s="315"/>
      <c r="QWT11" s="315"/>
      <c r="QWU11" s="315"/>
      <c r="QWV11" s="315"/>
      <c r="QWW11" s="315"/>
      <c r="QWX11" s="315"/>
      <c r="QWY11" s="315"/>
      <c r="QWZ11" s="315"/>
      <c r="QXA11" s="315"/>
      <c r="QXB11" s="315"/>
      <c r="QXC11" s="315"/>
      <c r="QXD11" s="315"/>
      <c r="QXE11" s="315"/>
      <c r="QXF11" s="315"/>
      <c r="QXG11" s="315"/>
      <c r="QXH11" s="315"/>
      <c r="QXI11" s="315"/>
      <c r="QXJ11" s="315"/>
      <c r="QXK11" s="315"/>
      <c r="QXL11" s="315"/>
      <c r="QXM11" s="315"/>
      <c r="QXN11" s="315"/>
      <c r="QXO11" s="315"/>
      <c r="QXP11" s="315"/>
      <c r="QXQ11" s="315"/>
      <c r="QXR11" s="315"/>
      <c r="QXS11" s="315"/>
      <c r="QXT11" s="315"/>
      <c r="QXU11" s="315"/>
      <c r="QXV11" s="315"/>
      <c r="QXW11" s="315"/>
      <c r="QXX11" s="315"/>
      <c r="QXY11" s="315"/>
      <c r="QXZ11" s="315"/>
      <c r="QYA11" s="315"/>
      <c r="QYB11" s="315"/>
      <c r="QYC11" s="315"/>
      <c r="QYD11" s="315"/>
      <c r="QYE11" s="315"/>
      <c r="QYF11" s="315"/>
      <c r="QYG11" s="315"/>
      <c r="QYH11" s="315"/>
      <c r="QYI11" s="315"/>
      <c r="QYJ11" s="315"/>
      <c r="QYK11" s="315"/>
      <c r="QYL11" s="315"/>
      <c r="QYM11" s="315"/>
      <c r="QYN11" s="315"/>
      <c r="QYO11" s="315"/>
      <c r="QYP11" s="315"/>
      <c r="QYQ11" s="315"/>
      <c r="QYR11" s="315"/>
      <c r="QYS11" s="315"/>
      <c r="QYT11" s="315"/>
      <c r="QYU11" s="315"/>
      <c r="QYV11" s="315"/>
      <c r="QYW11" s="315"/>
      <c r="QYX11" s="315"/>
      <c r="QYY11" s="315"/>
      <c r="QYZ11" s="315"/>
      <c r="QZA11" s="315"/>
      <c r="QZB11" s="315"/>
      <c r="QZC11" s="315"/>
      <c r="QZD11" s="315"/>
      <c r="QZE11" s="315"/>
      <c r="QZF11" s="315"/>
      <c r="QZG11" s="315"/>
      <c r="QZH11" s="315"/>
      <c r="QZI11" s="315"/>
      <c r="QZJ11" s="315"/>
      <c r="QZK11" s="315"/>
      <c r="QZL11" s="315"/>
      <c r="QZM11" s="315"/>
      <c r="QZN11" s="315"/>
      <c r="QZO11" s="315"/>
      <c r="QZP11" s="315"/>
      <c r="QZQ11" s="315"/>
      <c r="QZR11" s="315"/>
      <c r="QZS11" s="315"/>
      <c r="QZT11" s="315"/>
      <c r="QZU11" s="315"/>
      <c r="QZV11" s="315"/>
      <c r="QZW11" s="315"/>
      <c r="QZX11" s="315"/>
      <c r="QZY11" s="315"/>
      <c r="QZZ11" s="315"/>
      <c r="RAA11" s="315"/>
      <c r="RAB11" s="315"/>
      <c r="RAC11" s="315"/>
      <c r="RAD11" s="315"/>
      <c r="RAE11" s="315"/>
      <c r="RAF11" s="315"/>
      <c r="RAG11" s="315"/>
      <c r="RAH11" s="315"/>
      <c r="RAI11" s="315"/>
      <c r="RAJ11" s="315"/>
      <c r="RAK11" s="315"/>
      <c r="RAL11" s="315"/>
      <c r="RAM11" s="315"/>
      <c r="RAN11" s="315"/>
      <c r="RAO11" s="315"/>
      <c r="RAP11" s="315"/>
      <c r="RAQ11" s="315"/>
      <c r="RAR11" s="315"/>
      <c r="RAS11" s="315"/>
      <c r="RAT11" s="315"/>
      <c r="RAU11" s="315"/>
      <c r="RAV11" s="315"/>
      <c r="RAW11" s="315"/>
      <c r="RAX11" s="315"/>
      <c r="RAY11" s="315"/>
      <c r="RAZ11" s="315"/>
      <c r="RBA11" s="315"/>
      <c r="RBB11" s="315"/>
      <c r="RBC11" s="315"/>
      <c r="RBD11" s="315"/>
      <c r="RBE11" s="315"/>
      <c r="RBF11" s="315"/>
      <c r="RBG11" s="315"/>
      <c r="RBH11" s="315"/>
      <c r="RBI11" s="315"/>
      <c r="RBJ11" s="315"/>
      <c r="RBK11" s="315"/>
      <c r="RBL11" s="315"/>
      <c r="RBM11" s="315"/>
      <c r="RBN11" s="315"/>
      <c r="RBO11" s="315"/>
      <c r="RBP11" s="315"/>
      <c r="RBQ11" s="315"/>
      <c r="RBR11" s="315"/>
      <c r="RBS11" s="315"/>
      <c r="RBT11" s="315"/>
      <c r="RBU11" s="315"/>
      <c r="RBV11" s="315"/>
      <c r="RBW11" s="315"/>
      <c r="RBX11" s="315"/>
      <c r="RBY11" s="315"/>
      <c r="RBZ11" s="315"/>
      <c r="RCA11" s="315"/>
      <c r="RCB11" s="315"/>
      <c r="RCC11" s="315"/>
      <c r="RCD11" s="315"/>
      <c r="RCE11" s="315"/>
      <c r="RCF11" s="315"/>
      <c r="RCG11" s="315"/>
      <c r="RCH11" s="315"/>
      <c r="RCI11" s="315"/>
      <c r="RCJ11" s="315"/>
      <c r="RCK11" s="315"/>
      <c r="RCL11" s="315"/>
      <c r="RCM11" s="315"/>
      <c r="RCN11" s="315"/>
      <c r="RCO11" s="315"/>
      <c r="RCP11" s="315"/>
      <c r="RCQ11" s="315"/>
      <c r="RCR11" s="315"/>
      <c r="RCS11" s="315"/>
      <c r="RCT11" s="315"/>
      <c r="RCU11" s="315"/>
      <c r="RCV11" s="315"/>
      <c r="RCW11" s="315"/>
      <c r="RCX11" s="315"/>
      <c r="RCY11" s="315"/>
      <c r="RCZ11" s="315"/>
      <c r="RDA11" s="315"/>
      <c r="RDB11" s="315"/>
      <c r="RDC11" s="315"/>
      <c r="RDD11" s="315"/>
      <c r="RDE11" s="315"/>
      <c r="RDF11" s="315"/>
      <c r="RDG11" s="315"/>
      <c r="RDH11" s="315"/>
      <c r="RDI11" s="315"/>
      <c r="RDJ11" s="315"/>
      <c r="RDK11" s="315"/>
      <c r="RDL11" s="315"/>
      <c r="RDM11" s="315"/>
      <c r="RDN11" s="315"/>
      <c r="RDO11" s="315"/>
      <c r="RDP11" s="315"/>
      <c r="RDQ11" s="315"/>
      <c r="RDR11" s="315"/>
      <c r="RDS11" s="315"/>
      <c r="RDT11" s="315"/>
      <c r="RDU11" s="315"/>
      <c r="RDV11" s="315"/>
      <c r="RDW11" s="315"/>
      <c r="RDX11" s="315"/>
      <c r="RDY11" s="315"/>
      <c r="RDZ11" s="315"/>
      <c r="REA11" s="315"/>
      <c r="REB11" s="315"/>
      <c r="REC11" s="315"/>
      <c r="RED11" s="315"/>
      <c r="REE11" s="315"/>
      <c r="REF11" s="315"/>
      <c r="REG11" s="315"/>
      <c r="REH11" s="315"/>
      <c r="REI11" s="315"/>
      <c r="REJ11" s="315"/>
      <c r="REK11" s="315"/>
      <c r="REL11" s="315"/>
      <c r="REM11" s="315"/>
      <c r="REN11" s="315"/>
      <c r="REO11" s="315"/>
      <c r="REP11" s="315"/>
      <c r="REQ11" s="315"/>
      <c r="RER11" s="315"/>
      <c r="RES11" s="315"/>
      <c r="RET11" s="315"/>
      <c r="REU11" s="315"/>
      <c r="REV11" s="315"/>
      <c r="REW11" s="315"/>
      <c r="REX11" s="315"/>
      <c r="REY11" s="315"/>
      <c r="REZ11" s="315"/>
      <c r="RFA11" s="315"/>
      <c r="RFB11" s="315"/>
      <c r="RFC11" s="315"/>
      <c r="RFD11" s="315"/>
      <c r="RFE11" s="315"/>
      <c r="RFF11" s="315"/>
      <c r="RFG11" s="315"/>
      <c r="RFH11" s="315"/>
      <c r="RFI11" s="315"/>
      <c r="RFJ11" s="315"/>
      <c r="RFK11" s="315"/>
      <c r="RFL11" s="315"/>
      <c r="RFM11" s="315"/>
      <c r="RFN11" s="315"/>
      <c r="RFO11" s="315"/>
      <c r="RFP11" s="315"/>
      <c r="RFQ11" s="315"/>
      <c r="RFR11" s="315"/>
      <c r="RFS11" s="315"/>
      <c r="RFT11" s="315"/>
      <c r="RFU11" s="315"/>
      <c r="RFV11" s="315"/>
      <c r="RFW11" s="315"/>
      <c r="RFX11" s="315"/>
      <c r="RFY11" s="315"/>
      <c r="RFZ11" s="315"/>
      <c r="RGA11" s="315"/>
      <c r="RGB11" s="315"/>
      <c r="RGC11" s="315"/>
      <c r="RGD11" s="315"/>
      <c r="RGE11" s="315"/>
      <c r="RGF11" s="315"/>
      <c r="RGG11" s="315"/>
      <c r="RGH11" s="315"/>
      <c r="RGI11" s="315"/>
      <c r="RGJ11" s="315"/>
      <c r="RGK11" s="315"/>
      <c r="RGL11" s="315"/>
      <c r="RGM11" s="315"/>
      <c r="RGN11" s="315"/>
      <c r="RGO11" s="315"/>
      <c r="RGP11" s="315"/>
      <c r="RGQ11" s="315"/>
      <c r="RGR11" s="315"/>
      <c r="RGS11" s="315"/>
      <c r="RGT11" s="315"/>
      <c r="RGU11" s="315"/>
      <c r="RGV11" s="315"/>
      <c r="RGW11" s="315"/>
      <c r="RGX11" s="315"/>
      <c r="RGY11" s="315"/>
      <c r="RGZ11" s="315"/>
      <c r="RHA11" s="315"/>
      <c r="RHB11" s="315"/>
      <c r="RHC11" s="315"/>
      <c r="RHD11" s="315"/>
      <c r="RHE11" s="315"/>
      <c r="RHF11" s="315"/>
      <c r="RHG11" s="315"/>
      <c r="RHH11" s="315"/>
      <c r="RHI11" s="315"/>
      <c r="RHJ11" s="315"/>
      <c r="RHK11" s="315"/>
      <c r="RHL11" s="315"/>
      <c r="RHM11" s="315"/>
      <c r="RHN11" s="315"/>
      <c r="RHO11" s="315"/>
      <c r="RHP11" s="315"/>
      <c r="RHQ11" s="315"/>
      <c r="RHR11" s="315"/>
      <c r="RHS11" s="315"/>
      <c r="RHT11" s="315"/>
      <c r="RHU11" s="315"/>
      <c r="RHV11" s="315"/>
      <c r="RHW11" s="315"/>
      <c r="RHX11" s="315"/>
      <c r="RHY11" s="315"/>
      <c r="RHZ11" s="315"/>
      <c r="RIA11" s="315"/>
      <c r="RIB11" s="315"/>
      <c r="RIC11" s="315"/>
      <c r="RID11" s="315"/>
      <c r="RIE11" s="315"/>
      <c r="RIF11" s="315"/>
      <c r="RIG11" s="315"/>
      <c r="RIH11" s="315"/>
      <c r="RII11" s="315"/>
      <c r="RIJ11" s="315"/>
      <c r="RIK11" s="315"/>
      <c r="RIL11" s="315"/>
      <c r="RIM11" s="315"/>
      <c r="RIN11" s="315"/>
      <c r="RIO11" s="315"/>
      <c r="RIP11" s="315"/>
      <c r="RIQ11" s="315"/>
      <c r="RIR11" s="315"/>
      <c r="RIS11" s="315"/>
      <c r="RIT11" s="315"/>
      <c r="RIU11" s="315"/>
      <c r="RIV11" s="315"/>
      <c r="RIW11" s="315"/>
      <c r="RIX11" s="315"/>
      <c r="RIY11" s="315"/>
      <c r="RIZ11" s="315"/>
      <c r="RJA11" s="315"/>
      <c r="RJB11" s="315"/>
      <c r="RJC11" s="315"/>
      <c r="RJD11" s="315"/>
      <c r="RJE11" s="315"/>
      <c r="RJF11" s="315"/>
      <c r="RJG11" s="315"/>
      <c r="RJH11" s="315"/>
      <c r="RJI11" s="315"/>
      <c r="RJJ11" s="315"/>
      <c r="RJK11" s="315"/>
      <c r="RJL11" s="315"/>
      <c r="RJM11" s="315"/>
      <c r="RJN11" s="315"/>
      <c r="RJO11" s="315"/>
      <c r="RJP11" s="315"/>
      <c r="RJQ11" s="315"/>
      <c r="RJR11" s="315"/>
      <c r="RJS11" s="315"/>
      <c r="RJT11" s="315"/>
      <c r="RJU11" s="315"/>
      <c r="RJV11" s="315"/>
      <c r="RJW11" s="315"/>
      <c r="RJX11" s="315"/>
      <c r="RJY11" s="315"/>
      <c r="RJZ11" s="315"/>
      <c r="RKA11" s="315"/>
      <c r="RKB11" s="315"/>
      <c r="RKC11" s="315"/>
      <c r="RKD11" s="315"/>
      <c r="RKE11" s="315"/>
      <c r="RKF11" s="315"/>
      <c r="RKG11" s="315"/>
      <c r="RKH11" s="315"/>
      <c r="RKI11" s="315"/>
      <c r="RKJ11" s="315"/>
      <c r="RKK11" s="315"/>
      <c r="RKL11" s="315"/>
      <c r="RKM11" s="315"/>
      <c r="RKN11" s="315"/>
      <c r="RKO11" s="315"/>
      <c r="RKP11" s="315"/>
      <c r="RKQ11" s="315"/>
      <c r="RKR11" s="315"/>
      <c r="RKS11" s="315"/>
      <c r="RKT11" s="315"/>
      <c r="RKU11" s="315"/>
      <c r="RKV11" s="315"/>
      <c r="RKW11" s="315"/>
      <c r="RKX11" s="315"/>
      <c r="RKY11" s="315"/>
      <c r="RKZ11" s="315"/>
      <c r="RLA11" s="315"/>
      <c r="RLB11" s="315"/>
      <c r="RLC11" s="315"/>
      <c r="RLD11" s="315"/>
      <c r="RLE11" s="315"/>
      <c r="RLF11" s="315"/>
      <c r="RLG11" s="315"/>
      <c r="RLH11" s="315"/>
      <c r="RLI11" s="315"/>
      <c r="RLJ11" s="315"/>
      <c r="RLK11" s="315"/>
      <c r="RLL11" s="315"/>
      <c r="RLM11" s="315"/>
      <c r="RLN11" s="315"/>
      <c r="RLO11" s="315"/>
      <c r="RLP11" s="315"/>
      <c r="RLQ11" s="315"/>
      <c r="RLR11" s="315"/>
      <c r="RLS11" s="315"/>
      <c r="RLT11" s="315"/>
      <c r="RLU11" s="315"/>
      <c r="RLV11" s="315"/>
      <c r="RLW11" s="315"/>
      <c r="RLX11" s="315"/>
      <c r="RLY11" s="315"/>
      <c r="RLZ11" s="315"/>
      <c r="RMA11" s="315"/>
      <c r="RMB11" s="315"/>
      <c r="RMC11" s="315"/>
      <c r="RMD11" s="315"/>
      <c r="RME11" s="315"/>
      <c r="RMF11" s="315"/>
      <c r="RMG11" s="315"/>
      <c r="RMH11" s="315"/>
      <c r="RMI11" s="315"/>
      <c r="RMJ11" s="315"/>
      <c r="RMK11" s="315"/>
      <c r="RML11" s="315"/>
      <c r="RMM11" s="315"/>
      <c r="RMN11" s="315"/>
      <c r="RMO11" s="315"/>
      <c r="RMP11" s="315"/>
      <c r="RMQ11" s="315"/>
      <c r="RMR11" s="315"/>
      <c r="RMS11" s="315"/>
      <c r="RMT11" s="315"/>
      <c r="RMU11" s="315"/>
      <c r="RMV11" s="315"/>
      <c r="RMW11" s="315"/>
      <c r="RMX11" s="315"/>
      <c r="RMY11" s="315"/>
      <c r="RMZ11" s="315"/>
      <c r="RNA11" s="315"/>
      <c r="RNB11" s="315"/>
      <c r="RNC11" s="315"/>
      <c r="RND11" s="315"/>
      <c r="RNE11" s="315"/>
      <c r="RNF11" s="315"/>
      <c r="RNG11" s="315"/>
      <c r="RNH11" s="315"/>
      <c r="RNI11" s="315"/>
      <c r="RNJ11" s="315"/>
      <c r="RNK11" s="315"/>
      <c r="RNL11" s="315"/>
      <c r="RNM11" s="315"/>
      <c r="RNN11" s="315"/>
      <c r="RNO11" s="315"/>
      <c r="RNP11" s="315"/>
      <c r="RNQ11" s="315"/>
      <c r="RNR11" s="315"/>
      <c r="RNS11" s="315"/>
      <c r="RNT11" s="315"/>
      <c r="RNU11" s="315"/>
      <c r="RNV11" s="315"/>
      <c r="RNW11" s="315"/>
      <c r="RNX11" s="315"/>
      <c r="RNY11" s="315"/>
      <c r="RNZ11" s="315"/>
      <c r="ROA11" s="315"/>
      <c r="ROB11" s="315"/>
      <c r="ROC11" s="315"/>
      <c r="ROD11" s="315"/>
      <c r="ROE11" s="315"/>
      <c r="ROF11" s="315"/>
      <c r="ROG11" s="315"/>
      <c r="ROH11" s="315"/>
      <c r="ROI11" s="315"/>
      <c r="ROJ11" s="315"/>
      <c r="ROK11" s="315"/>
      <c r="ROL11" s="315"/>
      <c r="ROM11" s="315"/>
      <c r="RON11" s="315"/>
      <c r="ROO11" s="315"/>
      <c r="ROP11" s="315"/>
      <c r="ROQ11" s="315"/>
      <c r="ROR11" s="315"/>
      <c r="ROS11" s="315"/>
      <c r="ROT11" s="315"/>
      <c r="ROU11" s="315"/>
      <c r="ROV11" s="315"/>
      <c r="ROW11" s="315"/>
      <c r="ROX11" s="315"/>
      <c r="ROY11" s="315"/>
      <c r="ROZ11" s="315"/>
      <c r="RPA11" s="315"/>
      <c r="RPB11" s="315"/>
      <c r="RPC11" s="315"/>
      <c r="RPD11" s="315"/>
      <c r="RPE11" s="315"/>
      <c r="RPF11" s="315"/>
      <c r="RPG11" s="315"/>
      <c r="RPH11" s="315"/>
      <c r="RPI11" s="315"/>
      <c r="RPJ11" s="315"/>
      <c r="RPK11" s="315"/>
      <c r="RPL11" s="315"/>
      <c r="RPM11" s="315"/>
      <c r="RPN11" s="315"/>
      <c r="RPO11" s="315"/>
      <c r="RPP11" s="315"/>
      <c r="RPQ11" s="315"/>
      <c r="RPR11" s="315"/>
      <c r="RPS11" s="315"/>
      <c r="RPT11" s="315"/>
      <c r="RPU11" s="315"/>
      <c r="RPV11" s="315"/>
      <c r="RPW11" s="315"/>
      <c r="RPX11" s="315"/>
      <c r="RPY11" s="315"/>
      <c r="RPZ11" s="315"/>
      <c r="RQA11" s="315"/>
      <c r="RQB11" s="315"/>
      <c r="RQC11" s="315"/>
      <c r="RQD11" s="315"/>
      <c r="RQE11" s="315"/>
      <c r="RQF11" s="315"/>
      <c r="RQG11" s="315"/>
      <c r="RQH11" s="315"/>
      <c r="RQI11" s="315"/>
      <c r="RQJ11" s="315"/>
      <c r="RQK11" s="315"/>
      <c r="RQL11" s="315"/>
      <c r="RQM11" s="315"/>
      <c r="RQN11" s="315"/>
      <c r="RQO11" s="315"/>
      <c r="RQP11" s="315"/>
      <c r="RQQ11" s="315"/>
      <c r="RQR11" s="315"/>
      <c r="RQS11" s="315"/>
      <c r="RQT11" s="315"/>
      <c r="RQU11" s="315"/>
      <c r="RQV11" s="315"/>
      <c r="RQW11" s="315"/>
      <c r="RQX11" s="315"/>
      <c r="RQY11" s="315"/>
      <c r="RQZ11" s="315"/>
      <c r="RRA11" s="315"/>
      <c r="RRB11" s="315"/>
      <c r="RRC11" s="315"/>
      <c r="RRD11" s="315"/>
      <c r="RRE11" s="315"/>
      <c r="RRF11" s="315"/>
      <c r="RRG11" s="315"/>
      <c r="RRH11" s="315"/>
      <c r="RRI11" s="315"/>
      <c r="RRJ11" s="315"/>
      <c r="RRK11" s="315"/>
      <c r="RRL11" s="315"/>
      <c r="RRM11" s="315"/>
      <c r="RRN11" s="315"/>
      <c r="RRO11" s="315"/>
      <c r="RRP11" s="315"/>
      <c r="RRQ11" s="315"/>
      <c r="RRR11" s="315"/>
      <c r="RRS11" s="315"/>
      <c r="RRT11" s="315"/>
      <c r="RRU11" s="315"/>
      <c r="RRV11" s="315"/>
      <c r="RRW11" s="315"/>
      <c r="RRX11" s="315"/>
      <c r="RRY11" s="315"/>
      <c r="RRZ11" s="315"/>
      <c r="RSA11" s="315"/>
      <c r="RSB11" s="315"/>
      <c r="RSC11" s="315"/>
      <c r="RSD11" s="315"/>
      <c r="RSE11" s="315"/>
      <c r="RSF11" s="315"/>
      <c r="RSG11" s="315"/>
      <c r="RSH11" s="315"/>
      <c r="RSI11" s="315"/>
      <c r="RSJ11" s="315"/>
      <c r="RSK11" s="315"/>
      <c r="RSL11" s="315"/>
      <c r="RSM11" s="315"/>
      <c r="RSN11" s="315"/>
      <c r="RSO11" s="315"/>
      <c r="RSP11" s="315"/>
      <c r="RSQ11" s="315"/>
      <c r="RSR11" s="315"/>
      <c r="RSS11" s="315"/>
      <c r="RST11" s="315"/>
      <c r="RSU11" s="315"/>
      <c r="RSV11" s="315"/>
      <c r="RSW11" s="315"/>
      <c r="RSX11" s="315"/>
      <c r="RSY11" s="315"/>
      <c r="RSZ11" s="315"/>
      <c r="RTA11" s="315"/>
      <c r="RTB11" s="315"/>
      <c r="RTC11" s="315"/>
      <c r="RTD11" s="315"/>
      <c r="RTE11" s="315"/>
      <c r="RTF11" s="315"/>
      <c r="RTG11" s="315"/>
      <c r="RTH11" s="315"/>
      <c r="RTI11" s="315"/>
      <c r="RTJ11" s="315"/>
      <c r="RTK11" s="315"/>
      <c r="RTL11" s="315"/>
      <c r="RTM11" s="315"/>
      <c r="RTN11" s="315"/>
      <c r="RTO11" s="315"/>
      <c r="RTP11" s="315"/>
      <c r="RTQ11" s="315"/>
      <c r="RTR11" s="315"/>
      <c r="RTS11" s="315"/>
      <c r="RTT11" s="315"/>
      <c r="RTU11" s="315"/>
      <c r="RTV11" s="315"/>
      <c r="RTW11" s="315"/>
      <c r="RTX11" s="315"/>
      <c r="RTY11" s="315"/>
      <c r="RTZ11" s="315"/>
      <c r="RUA11" s="315"/>
      <c r="RUB11" s="315"/>
      <c r="RUC11" s="315"/>
      <c r="RUD11" s="315"/>
      <c r="RUE11" s="315"/>
      <c r="RUF11" s="315"/>
      <c r="RUG11" s="315"/>
      <c r="RUH11" s="315"/>
      <c r="RUI11" s="315"/>
      <c r="RUJ11" s="315"/>
      <c r="RUK11" s="315"/>
      <c r="RUL11" s="315"/>
      <c r="RUM11" s="315"/>
      <c r="RUN11" s="315"/>
      <c r="RUO11" s="315"/>
      <c r="RUP11" s="315"/>
      <c r="RUQ11" s="315"/>
      <c r="RUR11" s="315"/>
      <c r="RUS11" s="315"/>
      <c r="RUT11" s="315"/>
      <c r="RUU11" s="315"/>
      <c r="RUV11" s="315"/>
      <c r="RUW11" s="315"/>
      <c r="RUX11" s="315"/>
      <c r="RUY11" s="315"/>
      <c r="RUZ11" s="315"/>
      <c r="RVA11" s="315"/>
      <c r="RVB11" s="315"/>
      <c r="RVC11" s="315"/>
      <c r="RVD11" s="315"/>
      <c r="RVE11" s="315"/>
      <c r="RVF11" s="315"/>
      <c r="RVG11" s="315"/>
      <c r="RVH11" s="315"/>
      <c r="RVI11" s="315"/>
      <c r="RVJ11" s="315"/>
      <c r="RVK11" s="315"/>
      <c r="RVL11" s="315"/>
      <c r="RVM11" s="315"/>
      <c r="RVN11" s="315"/>
      <c r="RVO11" s="315"/>
      <c r="RVP11" s="315"/>
      <c r="RVQ11" s="315"/>
      <c r="RVR11" s="315"/>
      <c r="RVS11" s="315"/>
      <c r="RVT11" s="315"/>
      <c r="RVU11" s="315"/>
      <c r="RVV11" s="315"/>
      <c r="RVW11" s="315"/>
      <c r="RVX11" s="315"/>
      <c r="RVY11" s="315"/>
      <c r="RVZ11" s="315"/>
      <c r="RWA11" s="315"/>
      <c r="RWB11" s="315"/>
      <c r="RWC11" s="315"/>
      <c r="RWD11" s="315"/>
      <c r="RWE11" s="315"/>
      <c r="RWF11" s="315"/>
      <c r="RWG11" s="315"/>
      <c r="RWH11" s="315"/>
      <c r="RWI11" s="315"/>
      <c r="RWJ11" s="315"/>
      <c r="RWK11" s="315"/>
      <c r="RWL11" s="315"/>
      <c r="RWM11" s="315"/>
      <c r="RWN11" s="315"/>
      <c r="RWO11" s="315"/>
      <c r="RWP11" s="315"/>
      <c r="RWQ11" s="315"/>
      <c r="RWR11" s="315"/>
      <c r="RWS11" s="315"/>
      <c r="RWT11" s="315"/>
      <c r="RWU11" s="315"/>
      <c r="RWV11" s="315"/>
      <c r="RWW11" s="315"/>
      <c r="RWX11" s="315"/>
      <c r="RWY11" s="315"/>
      <c r="RWZ11" s="315"/>
      <c r="RXA11" s="315"/>
      <c r="RXB11" s="315"/>
      <c r="RXC11" s="315"/>
      <c r="RXD11" s="315"/>
      <c r="RXE11" s="315"/>
      <c r="RXF11" s="315"/>
      <c r="RXG11" s="315"/>
      <c r="RXH11" s="315"/>
      <c r="RXI11" s="315"/>
      <c r="RXJ11" s="315"/>
      <c r="RXK11" s="315"/>
      <c r="RXL11" s="315"/>
      <c r="RXM11" s="315"/>
      <c r="RXN11" s="315"/>
      <c r="RXO11" s="315"/>
      <c r="RXP11" s="315"/>
      <c r="RXQ11" s="315"/>
      <c r="RXR11" s="315"/>
      <c r="RXS11" s="315"/>
      <c r="RXT11" s="315"/>
      <c r="RXU11" s="315"/>
      <c r="RXV11" s="315"/>
      <c r="RXW11" s="315"/>
      <c r="RXX11" s="315"/>
      <c r="RXY11" s="315"/>
      <c r="RXZ11" s="315"/>
      <c r="RYA11" s="315"/>
      <c r="RYB11" s="315"/>
      <c r="RYC11" s="315"/>
      <c r="RYD11" s="315"/>
      <c r="RYE11" s="315"/>
      <c r="RYF11" s="315"/>
      <c r="RYG11" s="315"/>
      <c r="RYH11" s="315"/>
      <c r="RYI11" s="315"/>
      <c r="RYJ11" s="315"/>
      <c r="RYK11" s="315"/>
      <c r="RYL11" s="315"/>
      <c r="RYM11" s="315"/>
      <c r="RYN11" s="315"/>
      <c r="RYO11" s="315"/>
      <c r="RYP11" s="315"/>
      <c r="RYQ11" s="315"/>
      <c r="RYR11" s="315"/>
      <c r="RYS11" s="315"/>
      <c r="RYT11" s="315"/>
      <c r="RYU11" s="315"/>
      <c r="RYV11" s="315"/>
      <c r="RYW11" s="315"/>
      <c r="RYX11" s="315"/>
      <c r="RYY11" s="315"/>
      <c r="RYZ11" s="315"/>
      <c r="RZA11" s="315"/>
      <c r="RZB11" s="315"/>
      <c r="RZC11" s="315"/>
      <c r="RZD11" s="315"/>
      <c r="RZE11" s="315"/>
      <c r="RZF11" s="315"/>
      <c r="RZG11" s="315"/>
      <c r="RZH11" s="315"/>
      <c r="RZI11" s="315"/>
      <c r="RZJ11" s="315"/>
      <c r="RZK11" s="315"/>
      <c r="RZL11" s="315"/>
      <c r="RZM11" s="315"/>
      <c r="RZN11" s="315"/>
      <c r="RZO11" s="315"/>
      <c r="RZP11" s="315"/>
      <c r="RZQ11" s="315"/>
      <c r="RZR11" s="315"/>
      <c r="RZS11" s="315"/>
      <c r="RZT11" s="315"/>
      <c r="RZU11" s="315"/>
      <c r="RZV11" s="315"/>
      <c r="RZW11" s="315"/>
      <c r="RZX11" s="315"/>
      <c r="RZY11" s="315"/>
      <c r="RZZ11" s="315"/>
      <c r="SAA11" s="315"/>
      <c r="SAB11" s="315"/>
      <c r="SAC11" s="315"/>
      <c r="SAD11" s="315"/>
      <c r="SAE11" s="315"/>
      <c r="SAF11" s="315"/>
      <c r="SAG11" s="315"/>
      <c r="SAH11" s="315"/>
      <c r="SAI11" s="315"/>
      <c r="SAJ11" s="315"/>
      <c r="SAK11" s="315"/>
      <c r="SAL11" s="315"/>
      <c r="SAM11" s="315"/>
      <c r="SAN11" s="315"/>
      <c r="SAO11" s="315"/>
      <c r="SAP11" s="315"/>
      <c r="SAQ11" s="315"/>
      <c r="SAR11" s="315"/>
      <c r="SAS11" s="315"/>
      <c r="SAT11" s="315"/>
      <c r="SAU11" s="315"/>
      <c r="SAV11" s="315"/>
      <c r="SAW11" s="315"/>
      <c r="SAX11" s="315"/>
      <c r="SAY11" s="315"/>
      <c r="SAZ11" s="315"/>
      <c r="SBA11" s="315"/>
      <c r="SBB11" s="315"/>
      <c r="SBC11" s="315"/>
      <c r="SBD11" s="315"/>
      <c r="SBE11" s="315"/>
      <c r="SBF11" s="315"/>
      <c r="SBG11" s="315"/>
      <c r="SBH11" s="315"/>
      <c r="SBI11" s="315"/>
      <c r="SBJ11" s="315"/>
      <c r="SBK11" s="315"/>
      <c r="SBL11" s="315"/>
      <c r="SBM11" s="315"/>
      <c r="SBN11" s="315"/>
      <c r="SBO11" s="315"/>
      <c r="SBP11" s="315"/>
      <c r="SBQ11" s="315"/>
      <c r="SBR11" s="315"/>
      <c r="SBS11" s="315"/>
      <c r="SBT11" s="315"/>
      <c r="SBU11" s="315"/>
      <c r="SBV11" s="315"/>
      <c r="SBW11" s="315"/>
      <c r="SBX11" s="315"/>
      <c r="SBY11" s="315"/>
      <c r="SBZ11" s="315"/>
      <c r="SCA11" s="315"/>
      <c r="SCB11" s="315"/>
      <c r="SCC11" s="315"/>
      <c r="SCD11" s="315"/>
      <c r="SCE11" s="315"/>
      <c r="SCF11" s="315"/>
      <c r="SCG11" s="315"/>
      <c r="SCH11" s="315"/>
      <c r="SCI11" s="315"/>
      <c r="SCJ11" s="315"/>
      <c r="SCK11" s="315"/>
      <c r="SCL11" s="315"/>
      <c r="SCM11" s="315"/>
      <c r="SCN11" s="315"/>
      <c r="SCO11" s="315"/>
      <c r="SCP11" s="315"/>
      <c r="SCQ11" s="315"/>
      <c r="SCR11" s="315"/>
      <c r="SCS11" s="315"/>
      <c r="SCT11" s="315"/>
      <c r="SCU11" s="315"/>
      <c r="SCV11" s="315"/>
      <c r="SCW11" s="315"/>
      <c r="SCX11" s="315"/>
      <c r="SCY11" s="315"/>
      <c r="SCZ11" s="315"/>
      <c r="SDA11" s="315"/>
      <c r="SDB11" s="315"/>
      <c r="SDC11" s="315"/>
      <c r="SDD11" s="315"/>
      <c r="SDE11" s="315"/>
      <c r="SDF11" s="315"/>
      <c r="SDG11" s="315"/>
      <c r="SDH11" s="315"/>
      <c r="SDI11" s="315"/>
      <c r="SDJ11" s="315"/>
      <c r="SDK11" s="315"/>
      <c r="SDL11" s="315"/>
      <c r="SDM11" s="315"/>
      <c r="SDN11" s="315"/>
      <c r="SDO11" s="315"/>
      <c r="SDP11" s="315"/>
      <c r="SDQ11" s="315"/>
      <c r="SDR11" s="315"/>
      <c r="SDS11" s="315"/>
      <c r="SDT11" s="315"/>
      <c r="SDU11" s="315"/>
      <c r="SDV11" s="315"/>
      <c r="SDW11" s="315"/>
      <c r="SDX11" s="315"/>
      <c r="SDY11" s="315"/>
      <c r="SDZ11" s="315"/>
      <c r="SEA11" s="315"/>
      <c r="SEB11" s="315"/>
      <c r="SEC11" s="315"/>
      <c r="SED11" s="315"/>
      <c r="SEE11" s="315"/>
      <c r="SEF11" s="315"/>
      <c r="SEG11" s="315"/>
      <c r="SEH11" s="315"/>
      <c r="SEI11" s="315"/>
      <c r="SEJ11" s="315"/>
      <c r="SEK11" s="315"/>
      <c r="SEL11" s="315"/>
      <c r="SEM11" s="315"/>
      <c r="SEN11" s="315"/>
      <c r="SEO11" s="315"/>
      <c r="SEP11" s="315"/>
      <c r="SEQ11" s="315"/>
      <c r="SER11" s="315"/>
      <c r="SES11" s="315"/>
      <c r="SET11" s="315"/>
      <c r="SEU11" s="315"/>
      <c r="SEV11" s="315"/>
      <c r="SEW11" s="315"/>
      <c r="SEX11" s="315"/>
      <c r="SEY11" s="315"/>
      <c r="SEZ11" s="315"/>
      <c r="SFA11" s="315"/>
      <c r="SFB11" s="315"/>
      <c r="SFC11" s="315"/>
      <c r="SFD11" s="315"/>
      <c r="SFE11" s="315"/>
      <c r="SFF11" s="315"/>
      <c r="SFG11" s="315"/>
      <c r="SFH11" s="315"/>
      <c r="SFI11" s="315"/>
      <c r="SFJ11" s="315"/>
      <c r="SFK11" s="315"/>
      <c r="SFL11" s="315"/>
      <c r="SFM11" s="315"/>
      <c r="SFN11" s="315"/>
      <c r="SFO11" s="315"/>
      <c r="SFP11" s="315"/>
      <c r="SFQ11" s="315"/>
      <c r="SFR11" s="315"/>
      <c r="SFS11" s="315"/>
      <c r="SFT11" s="315"/>
      <c r="SFU11" s="315"/>
      <c r="SFV11" s="315"/>
      <c r="SFW11" s="315"/>
      <c r="SFX11" s="315"/>
      <c r="SFY11" s="315"/>
      <c r="SFZ11" s="315"/>
      <c r="SGA11" s="315"/>
      <c r="SGB11" s="315"/>
      <c r="SGC11" s="315"/>
      <c r="SGD11" s="315"/>
      <c r="SGE11" s="315"/>
      <c r="SGF11" s="315"/>
      <c r="SGG11" s="315"/>
      <c r="SGH11" s="315"/>
      <c r="SGI11" s="315"/>
      <c r="SGJ11" s="315"/>
      <c r="SGK11" s="315"/>
      <c r="SGL11" s="315"/>
      <c r="SGM11" s="315"/>
      <c r="SGN11" s="315"/>
      <c r="SGO11" s="315"/>
      <c r="SGP11" s="315"/>
      <c r="SGQ11" s="315"/>
      <c r="SGR11" s="315"/>
      <c r="SGS11" s="315"/>
      <c r="SGT11" s="315"/>
      <c r="SGU11" s="315"/>
      <c r="SGV11" s="315"/>
      <c r="SGW11" s="315"/>
      <c r="SGX11" s="315"/>
      <c r="SGY11" s="315"/>
      <c r="SGZ11" s="315"/>
      <c r="SHA11" s="315"/>
      <c r="SHB11" s="315"/>
      <c r="SHC11" s="315"/>
      <c r="SHD11" s="315"/>
      <c r="SHE11" s="315"/>
      <c r="SHF11" s="315"/>
      <c r="SHG11" s="315"/>
      <c r="SHH11" s="315"/>
      <c r="SHI11" s="315"/>
      <c r="SHJ11" s="315"/>
      <c r="SHK11" s="315"/>
      <c r="SHL11" s="315"/>
      <c r="SHM11" s="315"/>
      <c r="SHN11" s="315"/>
      <c r="SHO11" s="315"/>
      <c r="SHP11" s="315"/>
      <c r="SHQ11" s="315"/>
      <c r="SHR11" s="315"/>
      <c r="SHS11" s="315"/>
      <c r="SHT11" s="315"/>
      <c r="SHU11" s="315"/>
      <c r="SHV11" s="315"/>
      <c r="SHW11" s="315"/>
      <c r="SHX11" s="315"/>
      <c r="SHY11" s="315"/>
      <c r="SHZ11" s="315"/>
      <c r="SIA11" s="315"/>
      <c r="SIB11" s="315"/>
      <c r="SIC11" s="315"/>
      <c r="SID11" s="315"/>
      <c r="SIE11" s="315"/>
      <c r="SIF11" s="315"/>
      <c r="SIG11" s="315"/>
      <c r="SIH11" s="315"/>
      <c r="SII11" s="315"/>
      <c r="SIJ11" s="315"/>
      <c r="SIK11" s="315"/>
      <c r="SIL11" s="315"/>
      <c r="SIM11" s="315"/>
      <c r="SIN11" s="315"/>
      <c r="SIO11" s="315"/>
      <c r="SIP11" s="315"/>
      <c r="SIQ11" s="315"/>
      <c r="SIR11" s="315"/>
      <c r="SIS11" s="315"/>
      <c r="SIT11" s="315"/>
      <c r="SIU11" s="315"/>
      <c r="SIV11" s="315"/>
      <c r="SIW11" s="315"/>
      <c r="SIX11" s="315"/>
      <c r="SIY11" s="315"/>
      <c r="SIZ11" s="315"/>
      <c r="SJA11" s="315"/>
      <c r="SJB11" s="315"/>
      <c r="SJC11" s="315"/>
      <c r="SJD11" s="315"/>
      <c r="SJE11" s="315"/>
      <c r="SJF11" s="315"/>
      <c r="SJG11" s="315"/>
      <c r="SJH11" s="315"/>
      <c r="SJI11" s="315"/>
      <c r="SJJ11" s="315"/>
      <c r="SJK11" s="315"/>
      <c r="SJL11" s="315"/>
      <c r="SJM11" s="315"/>
      <c r="SJN11" s="315"/>
      <c r="SJO11" s="315"/>
      <c r="SJP11" s="315"/>
      <c r="SJQ11" s="315"/>
      <c r="SJR11" s="315"/>
      <c r="SJS11" s="315"/>
      <c r="SJT11" s="315"/>
      <c r="SJU11" s="315"/>
      <c r="SJV11" s="315"/>
      <c r="SJW11" s="315"/>
      <c r="SJX11" s="315"/>
      <c r="SJY11" s="315"/>
      <c r="SJZ11" s="315"/>
      <c r="SKA11" s="315"/>
      <c r="SKB11" s="315"/>
      <c r="SKC11" s="315"/>
      <c r="SKD11" s="315"/>
      <c r="SKE11" s="315"/>
      <c r="SKF11" s="315"/>
      <c r="SKG11" s="315"/>
      <c r="SKH11" s="315"/>
      <c r="SKI11" s="315"/>
      <c r="SKJ11" s="315"/>
      <c r="SKK11" s="315"/>
      <c r="SKL11" s="315"/>
      <c r="SKM11" s="315"/>
      <c r="SKN11" s="315"/>
      <c r="SKO11" s="315"/>
      <c r="SKP11" s="315"/>
      <c r="SKQ11" s="315"/>
      <c r="SKR11" s="315"/>
      <c r="SKS11" s="315"/>
      <c r="SKT11" s="315"/>
      <c r="SKU11" s="315"/>
      <c r="SKV11" s="315"/>
      <c r="SKW11" s="315"/>
      <c r="SKX11" s="315"/>
      <c r="SKY11" s="315"/>
      <c r="SKZ11" s="315"/>
      <c r="SLA11" s="315"/>
      <c r="SLB11" s="315"/>
      <c r="SLC11" s="315"/>
      <c r="SLD11" s="315"/>
      <c r="SLE11" s="315"/>
      <c r="SLF11" s="315"/>
      <c r="SLG11" s="315"/>
      <c r="SLH11" s="315"/>
      <c r="SLI11" s="315"/>
      <c r="SLJ11" s="315"/>
      <c r="SLK11" s="315"/>
      <c r="SLL11" s="315"/>
      <c r="SLM11" s="315"/>
      <c r="SLN11" s="315"/>
      <c r="SLO11" s="315"/>
      <c r="SLP11" s="315"/>
      <c r="SLQ11" s="315"/>
      <c r="SLR11" s="315"/>
      <c r="SLS11" s="315"/>
      <c r="SLT11" s="315"/>
      <c r="SLU11" s="315"/>
      <c r="SLV11" s="315"/>
      <c r="SLW11" s="315"/>
      <c r="SLX11" s="315"/>
      <c r="SLY11" s="315"/>
      <c r="SLZ11" s="315"/>
      <c r="SMA11" s="315"/>
      <c r="SMB11" s="315"/>
      <c r="SMC11" s="315"/>
      <c r="SMD11" s="315"/>
      <c r="SME11" s="315"/>
      <c r="SMF11" s="315"/>
      <c r="SMG11" s="315"/>
      <c r="SMH11" s="315"/>
      <c r="SMI11" s="315"/>
      <c r="SMJ11" s="315"/>
      <c r="SMK11" s="315"/>
      <c r="SML11" s="315"/>
      <c r="SMM11" s="315"/>
      <c r="SMN11" s="315"/>
      <c r="SMO11" s="315"/>
      <c r="SMP11" s="315"/>
      <c r="SMQ11" s="315"/>
      <c r="SMR11" s="315"/>
      <c r="SMS11" s="315"/>
      <c r="SMT11" s="315"/>
      <c r="SMU11" s="315"/>
      <c r="SMV11" s="315"/>
      <c r="SMW11" s="315"/>
      <c r="SMX11" s="315"/>
      <c r="SMY11" s="315"/>
      <c r="SMZ11" s="315"/>
      <c r="SNA11" s="315"/>
      <c r="SNB11" s="315"/>
      <c r="SNC11" s="315"/>
      <c r="SND11" s="315"/>
      <c r="SNE11" s="315"/>
      <c r="SNF11" s="315"/>
      <c r="SNG11" s="315"/>
      <c r="SNH11" s="315"/>
      <c r="SNI11" s="315"/>
      <c r="SNJ11" s="315"/>
      <c r="SNK11" s="315"/>
      <c r="SNL11" s="315"/>
      <c r="SNM11" s="315"/>
      <c r="SNN11" s="315"/>
      <c r="SNO11" s="315"/>
      <c r="SNP11" s="315"/>
      <c r="SNQ11" s="315"/>
      <c r="SNR11" s="315"/>
      <c r="SNS11" s="315"/>
      <c r="SNT11" s="315"/>
      <c r="SNU11" s="315"/>
      <c r="SNV11" s="315"/>
      <c r="SNW11" s="315"/>
      <c r="SNX11" s="315"/>
      <c r="SNY11" s="315"/>
      <c r="SNZ11" s="315"/>
      <c r="SOA11" s="315"/>
      <c r="SOB11" s="315"/>
      <c r="SOC11" s="315"/>
      <c r="SOD11" s="315"/>
      <c r="SOE11" s="315"/>
      <c r="SOF11" s="315"/>
      <c r="SOG11" s="315"/>
      <c r="SOH11" s="315"/>
      <c r="SOI11" s="315"/>
      <c r="SOJ11" s="315"/>
      <c r="SOK11" s="315"/>
      <c r="SOL11" s="315"/>
      <c r="SOM11" s="315"/>
      <c r="SON11" s="315"/>
      <c r="SOO11" s="315"/>
      <c r="SOP11" s="315"/>
      <c r="SOQ11" s="315"/>
      <c r="SOR11" s="315"/>
      <c r="SOS11" s="315"/>
      <c r="SOT11" s="315"/>
      <c r="SOU11" s="315"/>
      <c r="SOV11" s="315"/>
      <c r="SOW11" s="315"/>
      <c r="SOX11" s="315"/>
      <c r="SOY11" s="315"/>
      <c r="SOZ11" s="315"/>
      <c r="SPA11" s="315"/>
      <c r="SPB11" s="315"/>
      <c r="SPC11" s="315"/>
      <c r="SPD11" s="315"/>
      <c r="SPE11" s="315"/>
      <c r="SPF11" s="315"/>
      <c r="SPG11" s="315"/>
      <c r="SPH11" s="315"/>
      <c r="SPI11" s="315"/>
      <c r="SPJ11" s="315"/>
      <c r="SPK11" s="315"/>
      <c r="SPL11" s="315"/>
      <c r="SPM11" s="315"/>
      <c r="SPN11" s="315"/>
      <c r="SPO11" s="315"/>
      <c r="SPP11" s="315"/>
      <c r="SPQ11" s="315"/>
      <c r="SPR11" s="315"/>
      <c r="SPS11" s="315"/>
      <c r="SPT11" s="315"/>
      <c r="SPU11" s="315"/>
      <c r="SPV11" s="315"/>
      <c r="SPW11" s="315"/>
      <c r="SPX11" s="315"/>
      <c r="SPY11" s="315"/>
      <c r="SPZ11" s="315"/>
      <c r="SQA11" s="315"/>
      <c r="SQB11" s="315"/>
      <c r="SQC11" s="315"/>
      <c r="SQD11" s="315"/>
      <c r="SQE11" s="315"/>
      <c r="SQF11" s="315"/>
      <c r="SQG11" s="315"/>
      <c r="SQH11" s="315"/>
      <c r="SQI11" s="315"/>
      <c r="SQJ11" s="315"/>
      <c r="SQK11" s="315"/>
      <c r="SQL11" s="315"/>
      <c r="SQM11" s="315"/>
      <c r="SQN11" s="315"/>
      <c r="SQO11" s="315"/>
      <c r="SQP11" s="315"/>
      <c r="SQQ11" s="315"/>
      <c r="SQR11" s="315"/>
      <c r="SQS11" s="315"/>
      <c r="SQT11" s="315"/>
      <c r="SQU11" s="315"/>
      <c r="SQV11" s="315"/>
      <c r="SQW11" s="315"/>
      <c r="SQX11" s="315"/>
      <c r="SQY11" s="315"/>
      <c r="SQZ11" s="315"/>
      <c r="SRA11" s="315"/>
      <c r="SRB11" s="315"/>
      <c r="SRC11" s="315"/>
      <c r="SRD11" s="315"/>
      <c r="SRE11" s="315"/>
      <c r="SRF11" s="315"/>
      <c r="SRG11" s="315"/>
      <c r="SRH11" s="315"/>
      <c r="SRI11" s="315"/>
      <c r="SRJ11" s="315"/>
      <c r="SRK11" s="315"/>
      <c r="SRL11" s="315"/>
      <c r="SRM11" s="315"/>
      <c r="SRN11" s="315"/>
      <c r="SRO11" s="315"/>
      <c r="SRP11" s="315"/>
      <c r="SRQ11" s="315"/>
      <c r="SRR11" s="315"/>
      <c r="SRS11" s="315"/>
      <c r="SRT11" s="315"/>
      <c r="SRU11" s="315"/>
      <c r="SRV11" s="315"/>
      <c r="SRW11" s="315"/>
      <c r="SRX11" s="315"/>
      <c r="SRY11" s="315"/>
      <c r="SRZ11" s="315"/>
      <c r="SSA11" s="315"/>
      <c r="SSB11" s="315"/>
      <c r="SSC11" s="315"/>
      <c r="SSD11" s="315"/>
      <c r="SSE11" s="315"/>
      <c r="SSF11" s="315"/>
      <c r="SSG11" s="315"/>
      <c r="SSH11" s="315"/>
      <c r="SSI11" s="315"/>
      <c r="SSJ11" s="315"/>
      <c r="SSK11" s="315"/>
      <c r="SSL11" s="315"/>
      <c r="SSM11" s="315"/>
      <c r="SSN11" s="315"/>
      <c r="SSO11" s="315"/>
      <c r="SSP11" s="315"/>
      <c r="SSQ11" s="315"/>
      <c r="SSR11" s="315"/>
      <c r="SSS11" s="315"/>
      <c r="SST11" s="315"/>
      <c r="SSU11" s="315"/>
      <c r="SSV11" s="315"/>
      <c r="SSW11" s="315"/>
      <c r="SSX11" s="315"/>
      <c r="SSY11" s="315"/>
      <c r="SSZ11" s="315"/>
      <c r="STA11" s="315"/>
      <c r="STB11" s="315"/>
      <c r="STC11" s="315"/>
      <c r="STD11" s="315"/>
      <c r="STE11" s="315"/>
      <c r="STF11" s="315"/>
      <c r="STG11" s="315"/>
      <c r="STH11" s="315"/>
      <c r="STI11" s="315"/>
      <c r="STJ11" s="315"/>
      <c r="STK11" s="315"/>
      <c r="STL11" s="315"/>
      <c r="STM11" s="315"/>
      <c r="STN11" s="315"/>
      <c r="STO11" s="315"/>
      <c r="STP11" s="315"/>
      <c r="STQ11" s="315"/>
      <c r="STR11" s="315"/>
      <c r="STS11" s="315"/>
      <c r="STT11" s="315"/>
      <c r="STU11" s="315"/>
      <c r="STV11" s="315"/>
      <c r="STW11" s="315"/>
      <c r="STX11" s="315"/>
      <c r="STY11" s="315"/>
      <c r="STZ11" s="315"/>
      <c r="SUA11" s="315"/>
      <c r="SUB11" s="315"/>
      <c r="SUC11" s="315"/>
      <c r="SUD11" s="315"/>
      <c r="SUE11" s="315"/>
      <c r="SUF11" s="315"/>
      <c r="SUG11" s="315"/>
      <c r="SUH11" s="315"/>
      <c r="SUI11" s="315"/>
      <c r="SUJ11" s="315"/>
      <c r="SUK11" s="315"/>
      <c r="SUL11" s="315"/>
      <c r="SUM11" s="315"/>
      <c r="SUN11" s="315"/>
      <c r="SUO11" s="315"/>
      <c r="SUP11" s="315"/>
      <c r="SUQ11" s="315"/>
      <c r="SUR11" s="315"/>
      <c r="SUS11" s="315"/>
      <c r="SUT11" s="315"/>
      <c r="SUU11" s="315"/>
      <c r="SUV11" s="315"/>
      <c r="SUW11" s="315"/>
      <c r="SUX11" s="315"/>
      <c r="SUY11" s="315"/>
      <c r="SUZ11" s="315"/>
      <c r="SVA11" s="315"/>
      <c r="SVB11" s="315"/>
      <c r="SVC11" s="315"/>
      <c r="SVD11" s="315"/>
      <c r="SVE11" s="315"/>
      <c r="SVF11" s="315"/>
      <c r="SVG11" s="315"/>
      <c r="SVH11" s="315"/>
      <c r="SVI11" s="315"/>
      <c r="SVJ11" s="315"/>
      <c r="SVK11" s="315"/>
      <c r="SVL11" s="315"/>
      <c r="SVM11" s="315"/>
      <c r="SVN11" s="315"/>
      <c r="SVO11" s="315"/>
      <c r="SVP11" s="315"/>
      <c r="SVQ11" s="315"/>
      <c r="SVR11" s="315"/>
      <c r="SVS11" s="315"/>
      <c r="SVT11" s="315"/>
      <c r="SVU11" s="315"/>
      <c r="SVV11" s="315"/>
      <c r="SVW11" s="315"/>
      <c r="SVX11" s="315"/>
      <c r="SVY11" s="315"/>
      <c r="SVZ11" s="315"/>
      <c r="SWA11" s="315"/>
      <c r="SWB11" s="315"/>
      <c r="SWC11" s="315"/>
      <c r="SWD11" s="315"/>
      <c r="SWE11" s="315"/>
      <c r="SWF11" s="315"/>
      <c r="SWG11" s="315"/>
      <c r="SWH11" s="315"/>
      <c r="SWI11" s="315"/>
      <c r="SWJ11" s="315"/>
      <c r="SWK11" s="315"/>
      <c r="SWL11" s="315"/>
      <c r="SWM11" s="315"/>
      <c r="SWN11" s="315"/>
      <c r="SWO11" s="315"/>
      <c r="SWP11" s="315"/>
      <c r="SWQ11" s="315"/>
      <c r="SWR11" s="315"/>
      <c r="SWS11" s="315"/>
      <c r="SWT11" s="315"/>
      <c r="SWU11" s="315"/>
      <c r="SWV11" s="315"/>
      <c r="SWW11" s="315"/>
      <c r="SWX11" s="315"/>
      <c r="SWY11" s="315"/>
      <c r="SWZ11" s="315"/>
      <c r="SXA11" s="315"/>
      <c r="SXB11" s="315"/>
      <c r="SXC11" s="315"/>
      <c r="SXD11" s="315"/>
      <c r="SXE11" s="315"/>
      <c r="SXF11" s="315"/>
      <c r="SXG11" s="315"/>
      <c r="SXH11" s="315"/>
      <c r="SXI11" s="315"/>
      <c r="SXJ11" s="315"/>
      <c r="SXK11" s="315"/>
      <c r="SXL11" s="315"/>
      <c r="SXM11" s="315"/>
      <c r="SXN11" s="315"/>
      <c r="SXO11" s="315"/>
      <c r="SXP11" s="315"/>
      <c r="SXQ11" s="315"/>
      <c r="SXR11" s="315"/>
      <c r="SXS11" s="315"/>
      <c r="SXT11" s="315"/>
      <c r="SXU11" s="315"/>
      <c r="SXV11" s="315"/>
      <c r="SXW11" s="315"/>
      <c r="SXX11" s="315"/>
      <c r="SXY11" s="315"/>
      <c r="SXZ11" s="315"/>
      <c r="SYA11" s="315"/>
      <c r="SYB11" s="315"/>
      <c r="SYC11" s="315"/>
      <c r="SYD11" s="315"/>
      <c r="SYE11" s="315"/>
      <c r="SYF11" s="315"/>
      <c r="SYG11" s="315"/>
      <c r="SYH11" s="315"/>
      <c r="SYI11" s="315"/>
      <c r="SYJ11" s="315"/>
      <c r="SYK11" s="315"/>
      <c r="SYL11" s="315"/>
      <c r="SYM11" s="315"/>
      <c r="SYN11" s="315"/>
      <c r="SYO11" s="315"/>
      <c r="SYP11" s="315"/>
      <c r="SYQ11" s="315"/>
      <c r="SYR11" s="315"/>
      <c r="SYS11" s="315"/>
      <c r="SYT11" s="315"/>
      <c r="SYU11" s="315"/>
      <c r="SYV11" s="315"/>
      <c r="SYW11" s="315"/>
      <c r="SYX11" s="315"/>
      <c r="SYY11" s="315"/>
      <c r="SYZ11" s="315"/>
      <c r="SZA11" s="315"/>
      <c r="SZB11" s="315"/>
      <c r="SZC11" s="315"/>
      <c r="SZD11" s="315"/>
      <c r="SZE11" s="315"/>
      <c r="SZF11" s="315"/>
      <c r="SZG11" s="315"/>
      <c r="SZH11" s="315"/>
      <c r="SZI11" s="315"/>
      <c r="SZJ11" s="315"/>
      <c r="SZK11" s="315"/>
      <c r="SZL11" s="315"/>
      <c r="SZM11" s="315"/>
      <c r="SZN11" s="315"/>
      <c r="SZO11" s="315"/>
      <c r="SZP11" s="315"/>
      <c r="SZQ11" s="315"/>
      <c r="SZR11" s="315"/>
      <c r="SZS11" s="315"/>
      <c r="SZT11" s="315"/>
      <c r="SZU11" s="315"/>
      <c r="SZV11" s="315"/>
      <c r="SZW11" s="315"/>
      <c r="SZX11" s="315"/>
      <c r="SZY11" s="315"/>
      <c r="SZZ11" s="315"/>
      <c r="TAA11" s="315"/>
      <c r="TAB11" s="315"/>
      <c r="TAC11" s="315"/>
      <c r="TAD11" s="315"/>
      <c r="TAE11" s="315"/>
      <c r="TAF11" s="315"/>
      <c r="TAG11" s="315"/>
      <c r="TAH11" s="315"/>
      <c r="TAI11" s="315"/>
      <c r="TAJ11" s="315"/>
      <c r="TAK11" s="315"/>
      <c r="TAL11" s="315"/>
      <c r="TAM11" s="315"/>
      <c r="TAN11" s="315"/>
      <c r="TAO11" s="315"/>
      <c r="TAP11" s="315"/>
      <c r="TAQ11" s="315"/>
      <c r="TAR11" s="315"/>
      <c r="TAS11" s="315"/>
      <c r="TAT11" s="315"/>
      <c r="TAU11" s="315"/>
      <c r="TAV11" s="315"/>
      <c r="TAW11" s="315"/>
      <c r="TAX11" s="315"/>
      <c r="TAY11" s="315"/>
      <c r="TAZ11" s="315"/>
      <c r="TBA11" s="315"/>
      <c r="TBB11" s="315"/>
      <c r="TBC11" s="315"/>
      <c r="TBD11" s="315"/>
      <c r="TBE11" s="315"/>
      <c r="TBF11" s="315"/>
      <c r="TBG11" s="315"/>
      <c r="TBH11" s="315"/>
      <c r="TBI11" s="315"/>
      <c r="TBJ11" s="315"/>
      <c r="TBK11" s="315"/>
      <c r="TBL11" s="315"/>
      <c r="TBM11" s="315"/>
      <c r="TBN11" s="315"/>
      <c r="TBO11" s="315"/>
      <c r="TBP11" s="315"/>
      <c r="TBQ11" s="315"/>
      <c r="TBR11" s="315"/>
      <c r="TBS11" s="315"/>
      <c r="TBT11" s="315"/>
      <c r="TBU11" s="315"/>
      <c r="TBV11" s="315"/>
      <c r="TBW11" s="315"/>
      <c r="TBX11" s="315"/>
      <c r="TBY11" s="315"/>
      <c r="TBZ11" s="315"/>
      <c r="TCA11" s="315"/>
      <c r="TCB11" s="315"/>
      <c r="TCC11" s="315"/>
      <c r="TCD11" s="315"/>
      <c r="TCE11" s="315"/>
      <c r="TCF11" s="315"/>
      <c r="TCG11" s="315"/>
      <c r="TCH11" s="315"/>
      <c r="TCI11" s="315"/>
      <c r="TCJ11" s="315"/>
      <c r="TCK11" s="315"/>
      <c r="TCL11" s="315"/>
      <c r="TCM11" s="315"/>
      <c r="TCN11" s="315"/>
      <c r="TCO11" s="315"/>
      <c r="TCP11" s="315"/>
      <c r="TCQ11" s="315"/>
      <c r="TCR11" s="315"/>
      <c r="TCS11" s="315"/>
      <c r="TCT11" s="315"/>
      <c r="TCU11" s="315"/>
      <c r="TCV11" s="315"/>
      <c r="TCW11" s="315"/>
      <c r="TCX11" s="315"/>
      <c r="TCY11" s="315"/>
      <c r="TCZ11" s="315"/>
      <c r="TDA11" s="315"/>
      <c r="TDB11" s="315"/>
      <c r="TDC11" s="315"/>
      <c r="TDD11" s="315"/>
      <c r="TDE11" s="315"/>
      <c r="TDF11" s="315"/>
      <c r="TDG11" s="315"/>
      <c r="TDH11" s="315"/>
      <c r="TDI11" s="315"/>
      <c r="TDJ11" s="315"/>
      <c r="TDK11" s="315"/>
      <c r="TDL11" s="315"/>
      <c r="TDM11" s="315"/>
      <c r="TDN11" s="315"/>
      <c r="TDO11" s="315"/>
      <c r="TDP11" s="315"/>
      <c r="TDQ11" s="315"/>
      <c r="TDR11" s="315"/>
      <c r="TDS11" s="315"/>
      <c r="TDT11" s="315"/>
      <c r="TDU11" s="315"/>
      <c r="TDV11" s="315"/>
      <c r="TDW11" s="315"/>
      <c r="TDX11" s="315"/>
      <c r="TDY11" s="315"/>
      <c r="TDZ11" s="315"/>
      <c r="TEA11" s="315"/>
      <c r="TEB11" s="315"/>
      <c r="TEC11" s="315"/>
      <c r="TED11" s="315"/>
      <c r="TEE11" s="315"/>
      <c r="TEF11" s="315"/>
      <c r="TEG11" s="315"/>
      <c r="TEH11" s="315"/>
      <c r="TEI11" s="315"/>
      <c r="TEJ11" s="315"/>
      <c r="TEK11" s="315"/>
      <c r="TEL11" s="315"/>
      <c r="TEM11" s="315"/>
      <c r="TEN11" s="315"/>
      <c r="TEO11" s="315"/>
      <c r="TEP11" s="315"/>
      <c r="TEQ11" s="315"/>
      <c r="TER11" s="315"/>
      <c r="TES11" s="315"/>
      <c r="TET11" s="315"/>
      <c r="TEU11" s="315"/>
      <c r="TEV11" s="315"/>
      <c r="TEW11" s="315"/>
      <c r="TEX11" s="315"/>
      <c r="TEY11" s="315"/>
      <c r="TEZ11" s="315"/>
      <c r="TFA11" s="315"/>
      <c r="TFB11" s="315"/>
      <c r="TFC11" s="315"/>
      <c r="TFD11" s="315"/>
      <c r="TFE11" s="315"/>
      <c r="TFF11" s="315"/>
      <c r="TFG11" s="315"/>
      <c r="TFH11" s="315"/>
      <c r="TFI11" s="315"/>
      <c r="TFJ11" s="315"/>
      <c r="TFK11" s="315"/>
      <c r="TFL11" s="315"/>
      <c r="TFM11" s="315"/>
      <c r="TFN11" s="315"/>
      <c r="TFO11" s="315"/>
      <c r="TFP11" s="315"/>
      <c r="TFQ11" s="315"/>
      <c r="TFR11" s="315"/>
      <c r="TFS11" s="315"/>
      <c r="TFT11" s="315"/>
      <c r="TFU11" s="315"/>
      <c r="TFV11" s="315"/>
      <c r="TFW11" s="315"/>
      <c r="TFX11" s="315"/>
      <c r="TFY11" s="315"/>
      <c r="TFZ11" s="315"/>
      <c r="TGA11" s="315"/>
      <c r="TGB11" s="315"/>
      <c r="TGC11" s="315"/>
      <c r="TGD11" s="315"/>
      <c r="TGE11" s="315"/>
      <c r="TGF11" s="315"/>
      <c r="TGG11" s="315"/>
      <c r="TGH11" s="315"/>
      <c r="TGI11" s="315"/>
      <c r="TGJ11" s="315"/>
      <c r="TGK11" s="315"/>
      <c r="TGL11" s="315"/>
      <c r="TGM11" s="315"/>
      <c r="TGN11" s="315"/>
      <c r="TGO11" s="315"/>
      <c r="TGP11" s="315"/>
      <c r="TGQ11" s="315"/>
      <c r="TGR11" s="315"/>
      <c r="TGS11" s="315"/>
      <c r="TGT11" s="315"/>
      <c r="TGU11" s="315"/>
      <c r="TGV11" s="315"/>
      <c r="TGW11" s="315"/>
      <c r="TGX11" s="315"/>
      <c r="TGY11" s="315"/>
      <c r="TGZ11" s="315"/>
      <c r="THA11" s="315"/>
      <c r="THB11" s="315"/>
      <c r="THC11" s="315"/>
      <c r="THD11" s="315"/>
      <c r="THE11" s="315"/>
      <c r="THF11" s="315"/>
      <c r="THG11" s="315"/>
      <c r="THH11" s="315"/>
      <c r="THI11" s="315"/>
      <c r="THJ11" s="315"/>
      <c r="THK11" s="315"/>
      <c r="THL11" s="315"/>
      <c r="THM11" s="315"/>
      <c r="THN11" s="315"/>
      <c r="THO11" s="315"/>
      <c r="THP11" s="315"/>
      <c r="THQ11" s="315"/>
      <c r="THR11" s="315"/>
      <c r="THS11" s="315"/>
      <c r="THT11" s="315"/>
      <c r="THU11" s="315"/>
      <c r="THV11" s="315"/>
      <c r="THW11" s="315"/>
      <c r="THX11" s="315"/>
      <c r="THY11" s="315"/>
      <c r="THZ11" s="315"/>
      <c r="TIA11" s="315"/>
      <c r="TIB11" s="315"/>
      <c r="TIC11" s="315"/>
      <c r="TID11" s="315"/>
      <c r="TIE11" s="315"/>
      <c r="TIF11" s="315"/>
      <c r="TIG11" s="315"/>
      <c r="TIH11" s="315"/>
      <c r="TII11" s="315"/>
      <c r="TIJ11" s="315"/>
      <c r="TIK11" s="315"/>
      <c r="TIL11" s="315"/>
      <c r="TIM11" s="315"/>
      <c r="TIN11" s="315"/>
      <c r="TIO11" s="315"/>
      <c r="TIP11" s="315"/>
      <c r="TIQ11" s="315"/>
      <c r="TIR11" s="315"/>
      <c r="TIS11" s="315"/>
      <c r="TIT11" s="315"/>
      <c r="TIU11" s="315"/>
      <c r="TIV11" s="315"/>
      <c r="TIW11" s="315"/>
      <c r="TIX11" s="315"/>
      <c r="TIY11" s="315"/>
      <c r="TIZ11" s="315"/>
      <c r="TJA11" s="315"/>
      <c r="TJB11" s="315"/>
      <c r="TJC11" s="315"/>
      <c r="TJD11" s="315"/>
      <c r="TJE11" s="315"/>
      <c r="TJF11" s="315"/>
      <c r="TJG11" s="315"/>
      <c r="TJH11" s="315"/>
      <c r="TJI11" s="315"/>
      <c r="TJJ11" s="315"/>
      <c r="TJK11" s="315"/>
      <c r="TJL11" s="315"/>
      <c r="TJM11" s="315"/>
      <c r="TJN11" s="315"/>
      <c r="TJO11" s="315"/>
      <c r="TJP11" s="315"/>
      <c r="TJQ11" s="315"/>
      <c r="TJR11" s="315"/>
      <c r="TJS11" s="315"/>
      <c r="TJT11" s="315"/>
      <c r="TJU11" s="315"/>
      <c r="TJV11" s="315"/>
      <c r="TJW11" s="315"/>
      <c r="TJX11" s="315"/>
      <c r="TJY11" s="315"/>
      <c r="TJZ11" s="315"/>
      <c r="TKA11" s="315"/>
      <c r="TKB11" s="315"/>
      <c r="TKC11" s="315"/>
      <c r="TKD11" s="315"/>
      <c r="TKE11" s="315"/>
      <c r="TKF11" s="315"/>
      <c r="TKG11" s="315"/>
      <c r="TKH11" s="315"/>
      <c r="TKI11" s="315"/>
      <c r="TKJ11" s="315"/>
      <c r="TKK11" s="315"/>
      <c r="TKL11" s="315"/>
      <c r="TKM11" s="315"/>
      <c r="TKN11" s="315"/>
      <c r="TKO11" s="315"/>
      <c r="TKP11" s="315"/>
      <c r="TKQ11" s="315"/>
      <c r="TKR11" s="315"/>
      <c r="TKS11" s="315"/>
      <c r="TKT11" s="315"/>
      <c r="TKU11" s="315"/>
      <c r="TKV11" s="315"/>
      <c r="TKW11" s="315"/>
      <c r="TKX11" s="315"/>
      <c r="TKY11" s="315"/>
      <c r="TKZ11" s="315"/>
      <c r="TLA11" s="315"/>
      <c r="TLB11" s="315"/>
      <c r="TLC11" s="315"/>
      <c r="TLD11" s="315"/>
      <c r="TLE11" s="315"/>
      <c r="TLF11" s="315"/>
      <c r="TLG11" s="315"/>
      <c r="TLH11" s="315"/>
      <c r="TLI11" s="315"/>
      <c r="TLJ11" s="315"/>
      <c r="TLK11" s="315"/>
      <c r="TLL11" s="315"/>
      <c r="TLM11" s="315"/>
      <c r="TLN11" s="315"/>
      <c r="TLO11" s="315"/>
      <c r="TLP11" s="315"/>
      <c r="TLQ11" s="315"/>
      <c r="TLR11" s="315"/>
      <c r="TLS11" s="315"/>
      <c r="TLT11" s="315"/>
      <c r="TLU11" s="315"/>
      <c r="TLV11" s="315"/>
      <c r="TLW11" s="315"/>
      <c r="TLX11" s="315"/>
      <c r="TLY11" s="315"/>
      <c r="TLZ11" s="315"/>
      <c r="TMA11" s="315"/>
      <c r="TMB11" s="315"/>
      <c r="TMC11" s="315"/>
      <c r="TMD11" s="315"/>
      <c r="TME11" s="315"/>
      <c r="TMF11" s="315"/>
      <c r="TMG11" s="315"/>
      <c r="TMH11" s="315"/>
      <c r="TMI11" s="315"/>
      <c r="TMJ11" s="315"/>
      <c r="TMK11" s="315"/>
      <c r="TML11" s="315"/>
      <c r="TMM11" s="315"/>
      <c r="TMN11" s="315"/>
      <c r="TMO11" s="315"/>
      <c r="TMP11" s="315"/>
      <c r="TMQ11" s="315"/>
      <c r="TMR11" s="315"/>
      <c r="TMS11" s="315"/>
      <c r="TMT11" s="315"/>
      <c r="TMU11" s="315"/>
      <c r="TMV11" s="315"/>
      <c r="TMW11" s="315"/>
      <c r="TMX11" s="315"/>
      <c r="TMY11" s="315"/>
      <c r="TMZ11" s="315"/>
      <c r="TNA11" s="315"/>
      <c r="TNB11" s="315"/>
      <c r="TNC11" s="315"/>
      <c r="TND11" s="315"/>
      <c r="TNE11" s="315"/>
      <c r="TNF11" s="315"/>
      <c r="TNG11" s="315"/>
      <c r="TNH11" s="315"/>
      <c r="TNI11" s="315"/>
      <c r="TNJ11" s="315"/>
      <c r="TNK11" s="315"/>
      <c r="TNL11" s="315"/>
      <c r="TNM11" s="315"/>
      <c r="TNN11" s="315"/>
      <c r="TNO11" s="315"/>
      <c r="TNP11" s="315"/>
      <c r="TNQ11" s="315"/>
      <c r="TNR11" s="315"/>
      <c r="TNS11" s="315"/>
      <c r="TNT11" s="315"/>
      <c r="TNU11" s="315"/>
      <c r="TNV11" s="315"/>
      <c r="TNW11" s="315"/>
      <c r="TNX11" s="315"/>
      <c r="TNY11" s="315"/>
      <c r="TNZ11" s="315"/>
      <c r="TOA11" s="315"/>
      <c r="TOB11" s="315"/>
      <c r="TOC11" s="315"/>
      <c r="TOD11" s="315"/>
      <c r="TOE11" s="315"/>
      <c r="TOF11" s="315"/>
      <c r="TOG11" s="315"/>
      <c r="TOH11" s="315"/>
      <c r="TOI11" s="315"/>
      <c r="TOJ11" s="315"/>
      <c r="TOK11" s="315"/>
      <c r="TOL11" s="315"/>
      <c r="TOM11" s="315"/>
      <c r="TON11" s="315"/>
      <c r="TOO11" s="315"/>
      <c r="TOP11" s="315"/>
      <c r="TOQ11" s="315"/>
      <c r="TOR11" s="315"/>
      <c r="TOS11" s="315"/>
      <c r="TOT11" s="315"/>
      <c r="TOU11" s="315"/>
      <c r="TOV11" s="315"/>
      <c r="TOW11" s="315"/>
      <c r="TOX11" s="315"/>
      <c r="TOY11" s="315"/>
      <c r="TOZ11" s="315"/>
      <c r="TPA11" s="315"/>
      <c r="TPB11" s="315"/>
      <c r="TPC11" s="315"/>
      <c r="TPD11" s="315"/>
      <c r="TPE11" s="315"/>
      <c r="TPF11" s="315"/>
      <c r="TPG11" s="315"/>
      <c r="TPH11" s="315"/>
      <c r="TPI11" s="315"/>
      <c r="TPJ11" s="315"/>
      <c r="TPK11" s="315"/>
      <c r="TPL11" s="315"/>
      <c r="TPM11" s="315"/>
      <c r="TPN11" s="315"/>
      <c r="TPO11" s="315"/>
      <c r="TPP11" s="315"/>
      <c r="TPQ11" s="315"/>
      <c r="TPR11" s="315"/>
      <c r="TPS11" s="315"/>
      <c r="TPT11" s="315"/>
      <c r="TPU11" s="315"/>
      <c r="TPV11" s="315"/>
      <c r="TPW11" s="315"/>
      <c r="TPX11" s="315"/>
      <c r="TPY11" s="315"/>
      <c r="TPZ11" s="315"/>
      <c r="TQA11" s="315"/>
      <c r="TQB11" s="315"/>
      <c r="TQC11" s="315"/>
      <c r="TQD11" s="315"/>
      <c r="TQE11" s="315"/>
      <c r="TQF11" s="315"/>
      <c r="TQG11" s="315"/>
      <c r="TQH11" s="315"/>
      <c r="TQI11" s="315"/>
      <c r="TQJ11" s="315"/>
      <c r="TQK11" s="315"/>
      <c r="TQL11" s="315"/>
      <c r="TQM11" s="315"/>
      <c r="TQN11" s="315"/>
      <c r="TQO11" s="315"/>
      <c r="TQP11" s="315"/>
      <c r="TQQ11" s="315"/>
      <c r="TQR11" s="315"/>
      <c r="TQS11" s="315"/>
      <c r="TQT11" s="315"/>
      <c r="TQU11" s="315"/>
      <c r="TQV11" s="315"/>
      <c r="TQW11" s="315"/>
      <c r="TQX11" s="315"/>
      <c r="TQY11" s="315"/>
      <c r="TQZ11" s="315"/>
      <c r="TRA11" s="315"/>
      <c r="TRB11" s="315"/>
      <c r="TRC11" s="315"/>
      <c r="TRD11" s="315"/>
      <c r="TRE11" s="315"/>
      <c r="TRF11" s="315"/>
      <c r="TRG11" s="315"/>
      <c r="TRH11" s="315"/>
      <c r="TRI11" s="315"/>
      <c r="TRJ11" s="315"/>
      <c r="TRK11" s="315"/>
      <c r="TRL11" s="315"/>
      <c r="TRM11" s="315"/>
      <c r="TRN11" s="315"/>
      <c r="TRO11" s="315"/>
      <c r="TRP11" s="315"/>
      <c r="TRQ11" s="315"/>
      <c r="TRR11" s="315"/>
      <c r="TRS11" s="315"/>
      <c r="TRT11" s="315"/>
      <c r="TRU11" s="315"/>
      <c r="TRV11" s="315"/>
      <c r="TRW11" s="315"/>
      <c r="TRX11" s="315"/>
      <c r="TRY11" s="315"/>
      <c r="TRZ11" s="315"/>
      <c r="TSA11" s="315"/>
      <c r="TSB11" s="315"/>
      <c r="TSC11" s="315"/>
      <c r="TSD11" s="315"/>
      <c r="TSE11" s="315"/>
      <c r="TSF11" s="315"/>
      <c r="TSG11" s="315"/>
      <c r="TSH11" s="315"/>
      <c r="TSI11" s="315"/>
      <c r="TSJ11" s="315"/>
      <c r="TSK11" s="315"/>
      <c r="TSL11" s="315"/>
      <c r="TSM11" s="315"/>
      <c r="TSN11" s="315"/>
      <c r="TSO11" s="315"/>
      <c r="TSP11" s="315"/>
      <c r="TSQ11" s="315"/>
      <c r="TSR11" s="315"/>
      <c r="TSS11" s="315"/>
      <c r="TST11" s="315"/>
      <c r="TSU11" s="315"/>
      <c r="TSV11" s="315"/>
      <c r="TSW11" s="315"/>
      <c r="TSX11" s="315"/>
      <c r="TSY11" s="315"/>
      <c r="TSZ11" s="315"/>
      <c r="TTA11" s="315"/>
      <c r="TTB11" s="315"/>
      <c r="TTC11" s="315"/>
      <c r="TTD11" s="315"/>
      <c r="TTE11" s="315"/>
      <c r="TTF11" s="315"/>
      <c r="TTG11" s="315"/>
      <c r="TTH11" s="315"/>
      <c r="TTI11" s="315"/>
      <c r="TTJ11" s="315"/>
      <c r="TTK11" s="315"/>
      <c r="TTL11" s="315"/>
      <c r="TTM11" s="315"/>
      <c r="TTN11" s="315"/>
      <c r="TTO11" s="315"/>
      <c r="TTP11" s="315"/>
      <c r="TTQ11" s="315"/>
      <c r="TTR11" s="315"/>
      <c r="TTS11" s="315"/>
      <c r="TTT11" s="315"/>
      <c r="TTU11" s="315"/>
      <c r="TTV11" s="315"/>
      <c r="TTW11" s="315"/>
      <c r="TTX11" s="315"/>
      <c r="TTY11" s="315"/>
      <c r="TTZ11" s="315"/>
      <c r="TUA11" s="315"/>
      <c r="TUB11" s="315"/>
      <c r="TUC11" s="315"/>
      <c r="TUD11" s="315"/>
      <c r="TUE11" s="315"/>
      <c r="TUF11" s="315"/>
      <c r="TUG11" s="315"/>
      <c r="TUH11" s="315"/>
      <c r="TUI11" s="315"/>
      <c r="TUJ11" s="315"/>
      <c r="TUK11" s="315"/>
      <c r="TUL11" s="315"/>
      <c r="TUM11" s="315"/>
      <c r="TUN11" s="315"/>
      <c r="TUO11" s="315"/>
      <c r="TUP11" s="315"/>
      <c r="TUQ11" s="315"/>
      <c r="TUR11" s="315"/>
      <c r="TUS11" s="315"/>
      <c r="TUT11" s="315"/>
      <c r="TUU11" s="315"/>
      <c r="TUV11" s="315"/>
      <c r="TUW11" s="315"/>
      <c r="TUX11" s="315"/>
      <c r="TUY11" s="315"/>
      <c r="TUZ11" s="315"/>
      <c r="TVA11" s="315"/>
      <c r="TVB11" s="315"/>
      <c r="TVC11" s="315"/>
      <c r="TVD11" s="315"/>
      <c r="TVE11" s="315"/>
      <c r="TVF11" s="315"/>
      <c r="TVG11" s="315"/>
      <c r="TVH11" s="315"/>
      <c r="TVI11" s="315"/>
      <c r="TVJ11" s="315"/>
      <c r="TVK11" s="315"/>
      <c r="TVL11" s="315"/>
      <c r="TVM11" s="315"/>
      <c r="TVN11" s="315"/>
      <c r="TVO11" s="315"/>
      <c r="TVP11" s="315"/>
      <c r="TVQ11" s="315"/>
      <c r="TVR11" s="315"/>
      <c r="TVS11" s="315"/>
      <c r="TVT11" s="315"/>
      <c r="TVU11" s="315"/>
      <c r="TVV11" s="315"/>
      <c r="TVW11" s="315"/>
      <c r="TVX11" s="315"/>
      <c r="TVY11" s="315"/>
      <c r="TVZ11" s="315"/>
      <c r="TWA11" s="315"/>
      <c r="TWB11" s="315"/>
      <c r="TWC11" s="315"/>
      <c r="TWD11" s="315"/>
      <c r="TWE11" s="315"/>
      <c r="TWF11" s="315"/>
      <c r="TWG11" s="315"/>
      <c r="TWH11" s="315"/>
      <c r="TWI11" s="315"/>
      <c r="TWJ11" s="315"/>
      <c r="TWK11" s="315"/>
      <c r="TWL11" s="315"/>
      <c r="TWM11" s="315"/>
      <c r="TWN11" s="315"/>
      <c r="TWO11" s="315"/>
      <c r="TWP11" s="315"/>
      <c r="TWQ11" s="315"/>
      <c r="TWR11" s="315"/>
      <c r="TWS11" s="315"/>
      <c r="TWT11" s="315"/>
      <c r="TWU11" s="315"/>
      <c r="TWV11" s="315"/>
      <c r="TWW11" s="315"/>
      <c r="TWX11" s="315"/>
      <c r="TWY11" s="315"/>
      <c r="TWZ11" s="315"/>
      <c r="TXA11" s="315"/>
      <c r="TXB11" s="315"/>
      <c r="TXC11" s="315"/>
      <c r="TXD11" s="315"/>
      <c r="TXE11" s="315"/>
      <c r="TXF11" s="315"/>
      <c r="TXG11" s="315"/>
      <c r="TXH11" s="315"/>
      <c r="TXI11" s="315"/>
      <c r="TXJ11" s="315"/>
      <c r="TXK11" s="315"/>
      <c r="TXL11" s="315"/>
      <c r="TXM11" s="315"/>
      <c r="TXN11" s="315"/>
      <c r="TXO11" s="315"/>
      <c r="TXP11" s="315"/>
      <c r="TXQ11" s="315"/>
      <c r="TXR11" s="315"/>
      <c r="TXS11" s="315"/>
      <c r="TXT11" s="315"/>
      <c r="TXU11" s="315"/>
      <c r="TXV11" s="315"/>
      <c r="TXW11" s="315"/>
      <c r="TXX11" s="315"/>
      <c r="TXY11" s="315"/>
      <c r="TXZ11" s="315"/>
      <c r="TYA11" s="315"/>
      <c r="TYB11" s="315"/>
      <c r="TYC11" s="315"/>
      <c r="TYD11" s="315"/>
      <c r="TYE11" s="315"/>
      <c r="TYF11" s="315"/>
      <c r="TYG11" s="315"/>
      <c r="TYH11" s="315"/>
      <c r="TYI11" s="315"/>
      <c r="TYJ11" s="315"/>
      <c r="TYK11" s="315"/>
      <c r="TYL11" s="315"/>
      <c r="TYM11" s="315"/>
      <c r="TYN11" s="315"/>
      <c r="TYO11" s="315"/>
      <c r="TYP11" s="315"/>
      <c r="TYQ11" s="315"/>
      <c r="TYR11" s="315"/>
      <c r="TYS11" s="315"/>
      <c r="TYT11" s="315"/>
      <c r="TYU11" s="315"/>
      <c r="TYV11" s="315"/>
      <c r="TYW11" s="315"/>
      <c r="TYX11" s="315"/>
      <c r="TYY11" s="315"/>
      <c r="TYZ11" s="315"/>
      <c r="TZA11" s="315"/>
      <c r="TZB11" s="315"/>
      <c r="TZC11" s="315"/>
      <c r="TZD11" s="315"/>
      <c r="TZE11" s="315"/>
      <c r="TZF11" s="315"/>
      <c r="TZG11" s="315"/>
      <c r="TZH11" s="315"/>
      <c r="TZI11" s="315"/>
      <c r="TZJ11" s="315"/>
      <c r="TZK11" s="315"/>
      <c r="TZL11" s="315"/>
      <c r="TZM11" s="315"/>
      <c r="TZN11" s="315"/>
      <c r="TZO11" s="315"/>
      <c r="TZP11" s="315"/>
      <c r="TZQ11" s="315"/>
      <c r="TZR11" s="315"/>
      <c r="TZS11" s="315"/>
      <c r="TZT11" s="315"/>
      <c r="TZU11" s="315"/>
      <c r="TZV11" s="315"/>
      <c r="TZW11" s="315"/>
      <c r="TZX11" s="315"/>
      <c r="TZY11" s="315"/>
      <c r="TZZ11" s="315"/>
      <c r="UAA11" s="315"/>
      <c r="UAB11" s="315"/>
      <c r="UAC11" s="315"/>
      <c r="UAD11" s="315"/>
      <c r="UAE11" s="315"/>
      <c r="UAF11" s="315"/>
      <c r="UAG11" s="315"/>
      <c r="UAH11" s="315"/>
      <c r="UAI11" s="315"/>
      <c r="UAJ11" s="315"/>
      <c r="UAK11" s="315"/>
      <c r="UAL11" s="315"/>
      <c r="UAM11" s="315"/>
      <c r="UAN11" s="315"/>
      <c r="UAO11" s="315"/>
      <c r="UAP11" s="315"/>
      <c r="UAQ11" s="315"/>
      <c r="UAR11" s="315"/>
      <c r="UAS11" s="315"/>
      <c r="UAT11" s="315"/>
      <c r="UAU11" s="315"/>
      <c r="UAV11" s="315"/>
      <c r="UAW11" s="315"/>
      <c r="UAX11" s="315"/>
      <c r="UAY11" s="315"/>
      <c r="UAZ11" s="315"/>
      <c r="UBA11" s="315"/>
      <c r="UBB11" s="315"/>
      <c r="UBC11" s="315"/>
      <c r="UBD11" s="315"/>
      <c r="UBE11" s="315"/>
      <c r="UBF11" s="315"/>
      <c r="UBG11" s="315"/>
      <c r="UBH11" s="315"/>
      <c r="UBI11" s="315"/>
      <c r="UBJ11" s="315"/>
      <c r="UBK11" s="315"/>
      <c r="UBL11" s="315"/>
      <c r="UBM11" s="315"/>
      <c r="UBN11" s="315"/>
      <c r="UBO11" s="315"/>
      <c r="UBP11" s="315"/>
      <c r="UBQ11" s="315"/>
      <c r="UBR11" s="315"/>
      <c r="UBS11" s="315"/>
      <c r="UBT11" s="315"/>
      <c r="UBU11" s="315"/>
      <c r="UBV11" s="315"/>
      <c r="UBW11" s="315"/>
      <c r="UBX11" s="315"/>
      <c r="UBY11" s="315"/>
      <c r="UBZ11" s="315"/>
      <c r="UCA11" s="315"/>
      <c r="UCB11" s="315"/>
      <c r="UCC11" s="315"/>
      <c r="UCD11" s="315"/>
      <c r="UCE11" s="315"/>
      <c r="UCF11" s="315"/>
      <c r="UCG11" s="315"/>
      <c r="UCH11" s="315"/>
      <c r="UCI11" s="315"/>
      <c r="UCJ11" s="315"/>
      <c r="UCK11" s="315"/>
      <c r="UCL11" s="315"/>
      <c r="UCM11" s="315"/>
      <c r="UCN11" s="315"/>
      <c r="UCO11" s="315"/>
      <c r="UCP11" s="315"/>
      <c r="UCQ11" s="315"/>
      <c r="UCR11" s="315"/>
      <c r="UCS11" s="315"/>
      <c r="UCT11" s="315"/>
      <c r="UCU11" s="315"/>
      <c r="UCV11" s="315"/>
      <c r="UCW11" s="315"/>
      <c r="UCX11" s="315"/>
      <c r="UCY11" s="315"/>
      <c r="UCZ11" s="315"/>
      <c r="UDA11" s="315"/>
      <c r="UDB11" s="315"/>
      <c r="UDC11" s="315"/>
      <c r="UDD11" s="315"/>
      <c r="UDE11" s="315"/>
      <c r="UDF11" s="315"/>
      <c r="UDG11" s="315"/>
      <c r="UDH11" s="315"/>
      <c r="UDI11" s="315"/>
      <c r="UDJ11" s="315"/>
      <c r="UDK11" s="315"/>
      <c r="UDL11" s="315"/>
      <c r="UDM11" s="315"/>
      <c r="UDN11" s="315"/>
      <c r="UDO11" s="315"/>
      <c r="UDP11" s="315"/>
      <c r="UDQ11" s="315"/>
      <c r="UDR11" s="315"/>
      <c r="UDS11" s="315"/>
      <c r="UDT11" s="315"/>
      <c r="UDU11" s="315"/>
      <c r="UDV11" s="315"/>
      <c r="UDW11" s="315"/>
      <c r="UDX11" s="315"/>
      <c r="UDY11" s="315"/>
      <c r="UDZ11" s="315"/>
      <c r="UEA11" s="315"/>
      <c r="UEB11" s="315"/>
      <c r="UEC11" s="315"/>
      <c r="UED11" s="315"/>
      <c r="UEE11" s="315"/>
      <c r="UEF11" s="315"/>
      <c r="UEG11" s="315"/>
      <c r="UEH11" s="315"/>
      <c r="UEI11" s="315"/>
      <c r="UEJ11" s="315"/>
      <c r="UEK11" s="315"/>
      <c r="UEL11" s="315"/>
      <c r="UEM11" s="315"/>
      <c r="UEN11" s="315"/>
      <c r="UEO11" s="315"/>
      <c r="UEP11" s="315"/>
      <c r="UEQ11" s="315"/>
      <c r="UER11" s="315"/>
      <c r="UES11" s="315"/>
      <c r="UET11" s="315"/>
      <c r="UEU11" s="315"/>
      <c r="UEV11" s="315"/>
      <c r="UEW11" s="315"/>
      <c r="UEX11" s="315"/>
      <c r="UEY11" s="315"/>
      <c r="UEZ11" s="315"/>
      <c r="UFA11" s="315"/>
      <c r="UFB11" s="315"/>
      <c r="UFC11" s="315"/>
      <c r="UFD11" s="315"/>
      <c r="UFE11" s="315"/>
      <c r="UFF11" s="315"/>
      <c r="UFG11" s="315"/>
      <c r="UFH11" s="315"/>
      <c r="UFI11" s="315"/>
      <c r="UFJ11" s="315"/>
      <c r="UFK11" s="315"/>
      <c r="UFL11" s="315"/>
      <c r="UFM11" s="315"/>
      <c r="UFN11" s="315"/>
      <c r="UFO11" s="315"/>
      <c r="UFP11" s="315"/>
      <c r="UFQ11" s="315"/>
      <c r="UFR11" s="315"/>
      <c r="UFS11" s="315"/>
      <c r="UFT11" s="315"/>
      <c r="UFU11" s="315"/>
      <c r="UFV11" s="315"/>
      <c r="UFW11" s="315"/>
      <c r="UFX11" s="315"/>
      <c r="UFY11" s="315"/>
      <c r="UFZ11" s="315"/>
      <c r="UGA11" s="315"/>
      <c r="UGB11" s="315"/>
      <c r="UGC11" s="315"/>
      <c r="UGD11" s="315"/>
      <c r="UGE11" s="315"/>
      <c r="UGF11" s="315"/>
      <c r="UGG11" s="315"/>
      <c r="UGH11" s="315"/>
      <c r="UGI11" s="315"/>
      <c r="UGJ11" s="315"/>
      <c r="UGK11" s="315"/>
      <c r="UGL11" s="315"/>
      <c r="UGM11" s="315"/>
      <c r="UGN11" s="315"/>
      <c r="UGO11" s="315"/>
      <c r="UGP11" s="315"/>
      <c r="UGQ11" s="315"/>
      <c r="UGR11" s="315"/>
      <c r="UGS11" s="315"/>
      <c r="UGT11" s="315"/>
      <c r="UGU11" s="315"/>
      <c r="UGV11" s="315"/>
      <c r="UGW11" s="315"/>
      <c r="UGX11" s="315"/>
      <c r="UGY11" s="315"/>
      <c r="UGZ11" s="315"/>
      <c r="UHA11" s="315"/>
      <c r="UHB11" s="315"/>
      <c r="UHC11" s="315"/>
      <c r="UHD11" s="315"/>
      <c r="UHE11" s="315"/>
      <c r="UHF11" s="315"/>
      <c r="UHG11" s="315"/>
      <c r="UHH11" s="315"/>
      <c r="UHI11" s="315"/>
      <c r="UHJ11" s="315"/>
      <c r="UHK11" s="315"/>
      <c r="UHL11" s="315"/>
      <c r="UHM11" s="315"/>
      <c r="UHN11" s="315"/>
      <c r="UHO11" s="315"/>
      <c r="UHP11" s="315"/>
      <c r="UHQ11" s="315"/>
      <c r="UHR11" s="315"/>
      <c r="UHS11" s="315"/>
      <c r="UHT11" s="315"/>
      <c r="UHU11" s="315"/>
      <c r="UHV11" s="315"/>
      <c r="UHW11" s="315"/>
      <c r="UHX11" s="315"/>
      <c r="UHY11" s="315"/>
      <c r="UHZ11" s="315"/>
      <c r="UIA11" s="315"/>
      <c r="UIB11" s="315"/>
      <c r="UIC11" s="315"/>
      <c r="UID11" s="315"/>
      <c r="UIE11" s="315"/>
      <c r="UIF11" s="315"/>
      <c r="UIG11" s="315"/>
      <c r="UIH11" s="315"/>
      <c r="UII11" s="315"/>
      <c r="UIJ11" s="315"/>
      <c r="UIK11" s="315"/>
      <c r="UIL11" s="315"/>
      <c r="UIM11" s="315"/>
      <c r="UIN11" s="315"/>
      <c r="UIO11" s="315"/>
      <c r="UIP11" s="315"/>
      <c r="UIQ11" s="315"/>
      <c r="UIR11" s="315"/>
      <c r="UIS11" s="315"/>
      <c r="UIT11" s="315"/>
      <c r="UIU11" s="315"/>
      <c r="UIV11" s="315"/>
      <c r="UIW11" s="315"/>
      <c r="UIX11" s="315"/>
      <c r="UIY11" s="315"/>
      <c r="UIZ11" s="315"/>
      <c r="UJA11" s="315"/>
      <c r="UJB11" s="315"/>
      <c r="UJC11" s="315"/>
      <c r="UJD11" s="315"/>
      <c r="UJE11" s="315"/>
      <c r="UJF11" s="315"/>
      <c r="UJG11" s="315"/>
      <c r="UJH11" s="315"/>
      <c r="UJI11" s="315"/>
      <c r="UJJ11" s="315"/>
      <c r="UJK11" s="315"/>
      <c r="UJL11" s="315"/>
      <c r="UJM11" s="315"/>
      <c r="UJN11" s="315"/>
      <c r="UJO11" s="315"/>
      <c r="UJP11" s="315"/>
      <c r="UJQ11" s="315"/>
      <c r="UJR11" s="315"/>
      <c r="UJS11" s="315"/>
      <c r="UJT11" s="315"/>
      <c r="UJU11" s="315"/>
      <c r="UJV11" s="315"/>
      <c r="UJW11" s="315"/>
      <c r="UJX11" s="315"/>
      <c r="UJY11" s="315"/>
      <c r="UJZ11" s="315"/>
      <c r="UKA11" s="315"/>
      <c r="UKB11" s="315"/>
      <c r="UKC11" s="315"/>
      <c r="UKD11" s="315"/>
      <c r="UKE11" s="315"/>
      <c r="UKF11" s="315"/>
      <c r="UKG11" s="315"/>
      <c r="UKH11" s="315"/>
      <c r="UKI11" s="315"/>
      <c r="UKJ11" s="315"/>
      <c r="UKK11" s="315"/>
      <c r="UKL11" s="315"/>
      <c r="UKM11" s="315"/>
      <c r="UKN11" s="315"/>
      <c r="UKO11" s="315"/>
      <c r="UKP11" s="315"/>
      <c r="UKQ11" s="315"/>
      <c r="UKR11" s="315"/>
      <c r="UKS11" s="315"/>
      <c r="UKT11" s="315"/>
      <c r="UKU11" s="315"/>
      <c r="UKV11" s="315"/>
      <c r="UKW11" s="315"/>
      <c r="UKX11" s="315"/>
      <c r="UKY11" s="315"/>
      <c r="UKZ11" s="315"/>
      <c r="ULA11" s="315"/>
      <c r="ULB11" s="315"/>
      <c r="ULC11" s="315"/>
      <c r="ULD11" s="315"/>
      <c r="ULE11" s="315"/>
      <c r="ULF11" s="315"/>
      <c r="ULG11" s="315"/>
      <c r="ULH11" s="315"/>
      <c r="ULI11" s="315"/>
      <c r="ULJ11" s="315"/>
      <c r="ULK11" s="315"/>
      <c r="ULL11" s="315"/>
      <c r="ULM11" s="315"/>
      <c r="ULN11" s="315"/>
      <c r="ULO11" s="315"/>
      <c r="ULP11" s="315"/>
      <c r="ULQ11" s="315"/>
      <c r="ULR11" s="315"/>
      <c r="ULS11" s="315"/>
      <c r="ULT11" s="315"/>
      <c r="ULU11" s="315"/>
      <c r="ULV11" s="315"/>
      <c r="ULW11" s="315"/>
      <c r="ULX11" s="315"/>
      <c r="ULY11" s="315"/>
      <c r="ULZ11" s="315"/>
      <c r="UMA11" s="315"/>
      <c r="UMB11" s="315"/>
      <c r="UMC11" s="315"/>
      <c r="UMD11" s="315"/>
      <c r="UME11" s="315"/>
      <c r="UMF11" s="315"/>
      <c r="UMG11" s="315"/>
      <c r="UMH11" s="315"/>
      <c r="UMI11" s="315"/>
      <c r="UMJ11" s="315"/>
      <c r="UMK11" s="315"/>
      <c r="UML11" s="315"/>
      <c r="UMM11" s="315"/>
      <c r="UMN11" s="315"/>
      <c r="UMO11" s="315"/>
      <c r="UMP11" s="315"/>
      <c r="UMQ11" s="315"/>
      <c r="UMR11" s="315"/>
      <c r="UMS11" s="315"/>
      <c r="UMT11" s="315"/>
      <c r="UMU11" s="315"/>
      <c r="UMV11" s="315"/>
      <c r="UMW11" s="315"/>
      <c r="UMX11" s="315"/>
      <c r="UMY11" s="315"/>
      <c r="UMZ11" s="315"/>
      <c r="UNA11" s="315"/>
      <c r="UNB11" s="315"/>
      <c r="UNC11" s="315"/>
      <c r="UND11" s="315"/>
      <c r="UNE11" s="315"/>
      <c r="UNF11" s="315"/>
      <c r="UNG11" s="315"/>
      <c r="UNH11" s="315"/>
      <c r="UNI11" s="315"/>
      <c r="UNJ11" s="315"/>
      <c r="UNK11" s="315"/>
      <c r="UNL11" s="315"/>
      <c r="UNM11" s="315"/>
      <c r="UNN11" s="315"/>
      <c r="UNO11" s="315"/>
      <c r="UNP11" s="315"/>
      <c r="UNQ11" s="315"/>
      <c r="UNR11" s="315"/>
      <c r="UNS11" s="315"/>
      <c r="UNT11" s="315"/>
      <c r="UNU11" s="315"/>
      <c r="UNV11" s="315"/>
      <c r="UNW11" s="315"/>
      <c r="UNX11" s="315"/>
      <c r="UNY11" s="315"/>
      <c r="UNZ11" s="315"/>
      <c r="UOA11" s="315"/>
      <c r="UOB11" s="315"/>
      <c r="UOC11" s="315"/>
      <c r="UOD11" s="315"/>
      <c r="UOE11" s="315"/>
      <c r="UOF11" s="315"/>
      <c r="UOG11" s="315"/>
      <c r="UOH11" s="315"/>
      <c r="UOI11" s="315"/>
      <c r="UOJ11" s="315"/>
      <c r="UOK11" s="315"/>
      <c r="UOL11" s="315"/>
      <c r="UOM11" s="315"/>
      <c r="UON11" s="315"/>
      <c r="UOO11" s="315"/>
      <c r="UOP11" s="315"/>
      <c r="UOQ11" s="315"/>
      <c r="UOR11" s="315"/>
      <c r="UOS11" s="315"/>
      <c r="UOT11" s="315"/>
      <c r="UOU11" s="315"/>
      <c r="UOV11" s="315"/>
      <c r="UOW11" s="315"/>
      <c r="UOX11" s="315"/>
      <c r="UOY11" s="315"/>
      <c r="UOZ11" s="315"/>
      <c r="UPA11" s="315"/>
      <c r="UPB11" s="315"/>
      <c r="UPC11" s="315"/>
      <c r="UPD11" s="315"/>
      <c r="UPE11" s="315"/>
      <c r="UPF11" s="315"/>
      <c r="UPG11" s="315"/>
      <c r="UPH11" s="315"/>
      <c r="UPI11" s="315"/>
      <c r="UPJ11" s="315"/>
      <c r="UPK11" s="315"/>
      <c r="UPL11" s="315"/>
      <c r="UPM11" s="315"/>
      <c r="UPN11" s="315"/>
      <c r="UPO11" s="315"/>
      <c r="UPP11" s="315"/>
      <c r="UPQ11" s="315"/>
      <c r="UPR11" s="315"/>
      <c r="UPS11" s="315"/>
      <c r="UPT11" s="315"/>
      <c r="UPU11" s="315"/>
      <c r="UPV11" s="315"/>
      <c r="UPW11" s="315"/>
      <c r="UPX11" s="315"/>
      <c r="UPY11" s="315"/>
      <c r="UPZ11" s="315"/>
      <c r="UQA11" s="315"/>
      <c r="UQB11" s="315"/>
      <c r="UQC11" s="315"/>
      <c r="UQD11" s="315"/>
      <c r="UQE11" s="315"/>
      <c r="UQF11" s="315"/>
      <c r="UQG11" s="315"/>
      <c r="UQH11" s="315"/>
      <c r="UQI11" s="315"/>
      <c r="UQJ11" s="315"/>
      <c r="UQK11" s="315"/>
      <c r="UQL11" s="315"/>
      <c r="UQM11" s="315"/>
      <c r="UQN11" s="315"/>
      <c r="UQO11" s="315"/>
      <c r="UQP11" s="315"/>
      <c r="UQQ11" s="315"/>
      <c r="UQR11" s="315"/>
      <c r="UQS11" s="315"/>
      <c r="UQT11" s="315"/>
      <c r="UQU11" s="315"/>
      <c r="UQV11" s="315"/>
      <c r="UQW11" s="315"/>
      <c r="UQX11" s="315"/>
      <c r="UQY11" s="315"/>
      <c r="UQZ11" s="315"/>
      <c r="URA11" s="315"/>
      <c r="URB11" s="315"/>
      <c r="URC11" s="315"/>
      <c r="URD11" s="315"/>
      <c r="URE11" s="315"/>
      <c r="URF11" s="315"/>
      <c r="URG11" s="315"/>
      <c r="URH11" s="315"/>
      <c r="URI11" s="315"/>
      <c r="URJ11" s="315"/>
      <c r="URK11" s="315"/>
      <c r="URL11" s="315"/>
      <c r="URM11" s="315"/>
      <c r="URN11" s="315"/>
      <c r="URO11" s="315"/>
      <c r="URP11" s="315"/>
      <c r="URQ11" s="315"/>
      <c r="URR11" s="315"/>
      <c r="URS11" s="315"/>
      <c r="URT11" s="315"/>
      <c r="URU11" s="315"/>
      <c r="URV11" s="315"/>
      <c r="URW11" s="315"/>
      <c r="URX11" s="315"/>
      <c r="URY11" s="315"/>
      <c r="URZ11" s="315"/>
      <c r="USA11" s="315"/>
      <c r="USB11" s="315"/>
      <c r="USC11" s="315"/>
      <c r="USD11" s="315"/>
      <c r="USE11" s="315"/>
      <c r="USF11" s="315"/>
      <c r="USG11" s="315"/>
      <c r="USH11" s="315"/>
      <c r="USI11" s="315"/>
      <c r="USJ11" s="315"/>
      <c r="USK11" s="315"/>
      <c r="USL11" s="315"/>
      <c r="USM11" s="315"/>
      <c r="USN11" s="315"/>
      <c r="USO11" s="315"/>
      <c r="USP11" s="315"/>
      <c r="USQ11" s="315"/>
      <c r="USR11" s="315"/>
      <c r="USS11" s="315"/>
      <c r="UST11" s="315"/>
      <c r="USU11" s="315"/>
      <c r="USV11" s="315"/>
      <c r="USW11" s="315"/>
      <c r="USX11" s="315"/>
      <c r="USY11" s="315"/>
      <c r="USZ11" s="315"/>
      <c r="UTA11" s="315"/>
      <c r="UTB11" s="315"/>
      <c r="UTC11" s="315"/>
      <c r="UTD11" s="315"/>
      <c r="UTE11" s="315"/>
      <c r="UTF11" s="315"/>
      <c r="UTG11" s="315"/>
      <c r="UTH11" s="315"/>
      <c r="UTI11" s="315"/>
      <c r="UTJ11" s="315"/>
      <c r="UTK11" s="315"/>
      <c r="UTL11" s="315"/>
      <c r="UTM11" s="315"/>
      <c r="UTN11" s="315"/>
      <c r="UTO11" s="315"/>
      <c r="UTP11" s="315"/>
      <c r="UTQ11" s="315"/>
      <c r="UTR11" s="315"/>
      <c r="UTS11" s="315"/>
      <c r="UTT11" s="315"/>
      <c r="UTU11" s="315"/>
      <c r="UTV11" s="315"/>
      <c r="UTW11" s="315"/>
      <c r="UTX11" s="315"/>
      <c r="UTY11" s="315"/>
      <c r="UTZ11" s="315"/>
      <c r="UUA11" s="315"/>
      <c r="UUB11" s="315"/>
      <c r="UUC11" s="315"/>
      <c r="UUD11" s="315"/>
      <c r="UUE11" s="315"/>
      <c r="UUF11" s="315"/>
      <c r="UUG11" s="315"/>
      <c r="UUH11" s="315"/>
      <c r="UUI11" s="315"/>
      <c r="UUJ11" s="315"/>
      <c r="UUK11" s="315"/>
      <c r="UUL11" s="315"/>
      <c r="UUM11" s="315"/>
      <c r="UUN11" s="315"/>
      <c r="UUO11" s="315"/>
      <c r="UUP11" s="315"/>
      <c r="UUQ11" s="315"/>
      <c r="UUR11" s="315"/>
      <c r="UUS11" s="315"/>
      <c r="UUT11" s="315"/>
      <c r="UUU11" s="315"/>
      <c r="UUV11" s="315"/>
      <c r="UUW11" s="315"/>
      <c r="UUX11" s="315"/>
      <c r="UUY11" s="315"/>
      <c r="UUZ11" s="315"/>
      <c r="UVA11" s="315"/>
      <c r="UVB11" s="315"/>
      <c r="UVC11" s="315"/>
      <c r="UVD11" s="315"/>
      <c r="UVE11" s="315"/>
      <c r="UVF11" s="315"/>
      <c r="UVG11" s="315"/>
      <c r="UVH11" s="315"/>
      <c r="UVI11" s="315"/>
      <c r="UVJ11" s="315"/>
      <c r="UVK11" s="315"/>
      <c r="UVL11" s="315"/>
      <c r="UVM11" s="315"/>
      <c r="UVN11" s="315"/>
      <c r="UVO11" s="315"/>
      <c r="UVP11" s="315"/>
      <c r="UVQ11" s="315"/>
      <c r="UVR11" s="315"/>
      <c r="UVS11" s="315"/>
      <c r="UVT11" s="315"/>
      <c r="UVU11" s="315"/>
      <c r="UVV11" s="315"/>
      <c r="UVW11" s="315"/>
      <c r="UVX11" s="315"/>
      <c r="UVY11" s="315"/>
      <c r="UVZ11" s="315"/>
      <c r="UWA11" s="315"/>
      <c r="UWB11" s="315"/>
      <c r="UWC11" s="315"/>
      <c r="UWD11" s="315"/>
      <c r="UWE11" s="315"/>
      <c r="UWF11" s="315"/>
      <c r="UWG11" s="315"/>
      <c r="UWH11" s="315"/>
      <c r="UWI11" s="315"/>
      <c r="UWJ11" s="315"/>
      <c r="UWK11" s="315"/>
      <c r="UWL11" s="315"/>
      <c r="UWM11" s="315"/>
      <c r="UWN11" s="315"/>
      <c r="UWO11" s="315"/>
      <c r="UWP11" s="315"/>
      <c r="UWQ11" s="315"/>
      <c r="UWR11" s="315"/>
      <c r="UWS11" s="315"/>
      <c r="UWT11" s="315"/>
      <c r="UWU11" s="315"/>
      <c r="UWV11" s="315"/>
      <c r="UWW11" s="315"/>
      <c r="UWX11" s="315"/>
      <c r="UWY11" s="315"/>
      <c r="UWZ11" s="315"/>
      <c r="UXA11" s="315"/>
      <c r="UXB11" s="315"/>
      <c r="UXC11" s="315"/>
      <c r="UXD11" s="315"/>
      <c r="UXE11" s="315"/>
      <c r="UXF11" s="315"/>
      <c r="UXG11" s="315"/>
      <c r="UXH11" s="315"/>
      <c r="UXI11" s="315"/>
      <c r="UXJ11" s="315"/>
      <c r="UXK11" s="315"/>
      <c r="UXL11" s="315"/>
      <c r="UXM11" s="315"/>
      <c r="UXN11" s="315"/>
      <c r="UXO11" s="315"/>
      <c r="UXP11" s="315"/>
      <c r="UXQ11" s="315"/>
      <c r="UXR11" s="315"/>
      <c r="UXS11" s="315"/>
      <c r="UXT11" s="315"/>
      <c r="UXU11" s="315"/>
      <c r="UXV11" s="315"/>
      <c r="UXW11" s="315"/>
      <c r="UXX11" s="315"/>
      <c r="UXY11" s="315"/>
      <c r="UXZ11" s="315"/>
      <c r="UYA11" s="315"/>
      <c r="UYB11" s="315"/>
      <c r="UYC11" s="315"/>
      <c r="UYD11" s="315"/>
      <c r="UYE11" s="315"/>
      <c r="UYF11" s="315"/>
      <c r="UYG11" s="315"/>
      <c r="UYH11" s="315"/>
      <c r="UYI11" s="315"/>
      <c r="UYJ11" s="315"/>
      <c r="UYK11" s="315"/>
      <c r="UYL11" s="315"/>
      <c r="UYM11" s="315"/>
      <c r="UYN11" s="315"/>
      <c r="UYO11" s="315"/>
      <c r="UYP11" s="315"/>
      <c r="UYQ11" s="315"/>
      <c r="UYR11" s="315"/>
      <c r="UYS11" s="315"/>
      <c r="UYT11" s="315"/>
      <c r="UYU11" s="315"/>
      <c r="UYV11" s="315"/>
      <c r="UYW11" s="315"/>
      <c r="UYX11" s="315"/>
      <c r="UYY11" s="315"/>
      <c r="UYZ11" s="315"/>
      <c r="UZA11" s="315"/>
      <c r="UZB11" s="315"/>
      <c r="UZC11" s="315"/>
      <c r="UZD11" s="315"/>
      <c r="UZE11" s="315"/>
      <c r="UZF11" s="315"/>
      <c r="UZG11" s="315"/>
      <c r="UZH11" s="315"/>
      <c r="UZI11" s="315"/>
      <c r="UZJ11" s="315"/>
      <c r="UZK11" s="315"/>
      <c r="UZL11" s="315"/>
      <c r="UZM11" s="315"/>
      <c r="UZN11" s="315"/>
      <c r="UZO11" s="315"/>
      <c r="UZP11" s="315"/>
      <c r="UZQ11" s="315"/>
      <c r="UZR11" s="315"/>
      <c r="UZS11" s="315"/>
      <c r="UZT11" s="315"/>
      <c r="UZU11" s="315"/>
      <c r="UZV11" s="315"/>
      <c r="UZW11" s="315"/>
      <c r="UZX11" s="315"/>
      <c r="UZY11" s="315"/>
      <c r="UZZ11" s="315"/>
      <c r="VAA11" s="315"/>
      <c r="VAB11" s="315"/>
      <c r="VAC11" s="315"/>
      <c r="VAD11" s="315"/>
      <c r="VAE11" s="315"/>
      <c r="VAF11" s="315"/>
      <c r="VAG11" s="315"/>
      <c r="VAH11" s="315"/>
      <c r="VAI11" s="315"/>
      <c r="VAJ11" s="315"/>
      <c r="VAK11" s="315"/>
      <c r="VAL11" s="315"/>
      <c r="VAM11" s="315"/>
      <c r="VAN11" s="315"/>
      <c r="VAO11" s="315"/>
      <c r="VAP11" s="315"/>
      <c r="VAQ11" s="315"/>
      <c r="VAR11" s="315"/>
      <c r="VAS11" s="315"/>
      <c r="VAT11" s="315"/>
      <c r="VAU11" s="315"/>
      <c r="VAV11" s="315"/>
      <c r="VAW11" s="315"/>
      <c r="VAX11" s="315"/>
      <c r="VAY11" s="315"/>
      <c r="VAZ11" s="315"/>
      <c r="VBA11" s="315"/>
      <c r="VBB11" s="315"/>
      <c r="VBC11" s="315"/>
      <c r="VBD11" s="315"/>
      <c r="VBE11" s="315"/>
      <c r="VBF11" s="315"/>
      <c r="VBG11" s="315"/>
      <c r="VBH11" s="315"/>
      <c r="VBI11" s="315"/>
      <c r="VBJ11" s="315"/>
      <c r="VBK11" s="315"/>
      <c r="VBL11" s="315"/>
      <c r="VBM11" s="315"/>
      <c r="VBN11" s="315"/>
      <c r="VBO11" s="315"/>
      <c r="VBP11" s="315"/>
      <c r="VBQ11" s="315"/>
      <c r="VBR11" s="315"/>
      <c r="VBS11" s="315"/>
      <c r="VBT11" s="315"/>
      <c r="VBU11" s="315"/>
      <c r="VBV11" s="315"/>
      <c r="VBW11" s="315"/>
      <c r="VBX11" s="315"/>
      <c r="VBY11" s="315"/>
      <c r="VBZ11" s="315"/>
      <c r="VCA11" s="315"/>
      <c r="VCB11" s="315"/>
      <c r="VCC11" s="315"/>
      <c r="VCD11" s="315"/>
      <c r="VCE11" s="315"/>
      <c r="VCF11" s="315"/>
      <c r="VCG11" s="315"/>
      <c r="VCH11" s="315"/>
      <c r="VCI11" s="315"/>
      <c r="VCJ11" s="315"/>
      <c r="VCK11" s="315"/>
      <c r="VCL11" s="315"/>
      <c r="VCM11" s="315"/>
      <c r="VCN11" s="315"/>
      <c r="VCO11" s="315"/>
      <c r="VCP11" s="315"/>
      <c r="VCQ11" s="315"/>
      <c r="VCR11" s="315"/>
      <c r="VCS11" s="315"/>
      <c r="VCT11" s="315"/>
      <c r="VCU11" s="315"/>
      <c r="VCV11" s="315"/>
      <c r="VCW11" s="315"/>
      <c r="VCX11" s="315"/>
      <c r="VCY11" s="315"/>
      <c r="VCZ11" s="315"/>
      <c r="VDA11" s="315"/>
      <c r="VDB11" s="315"/>
      <c r="VDC11" s="315"/>
      <c r="VDD11" s="315"/>
      <c r="VDE11" s="315"/>
      <c r="VDF11" s="315"/>
      <c r="VDG11" s="315"/>
      <c r="VDH11" s="315"/>
      <c r="VDI11" s="315"/>
      <c r="VDJ11" s="315"/>
      <c r="VDK11" s="315"/>
      <c r="VDL11" s="315"/>
      <c r="VDM11" s="315"/>
      <c r="VDN11" s="315"/>
      <c r="VDO11" s="315"/>
      <c r="VDP11" s="315"/>
      <c r="VDQ11" s="315"/>
      <c r="VDR11" s="315"/>
      <c r="VDS11" s="315"/>
      <c r="VDT11" s="315"/>
      <c r="VDU11" s="315"/>
      <c r="VDV11" s="315"/>
      <c r="VDW11" s="315"/>
      <c r="VDX11" s="315"/>
      <c r="VDY11" s="315"/>
      <c r="VDZ11" s="315"/>
      <c r="VEA11" s="315"/>
      <c r="VEB11" s="315"/>
      <c r="VEC11" s="315"/>
      <c r="VED11" s="315"/>
      <c r="VEE11" s="315"/>
      <c r="VEF11" s="315"/>
      <c r="VEG11" s="315"/>
      <c r="VEH11" s="315"/>
      <c r="VEI11" s="315"/>
      <c r="VEJ11" s="315"/>
      <c r="VEK11" s="315"/>
      <c r="VEL11" s="315"/>
      <c r="VEM11" s="315"/>
      <c r="VEN11" s="315"/>
      <c r="VEO11" s="315"/>
      <c r="VEP11" s="315"/>
      <c r="VEQ11" s="315"/>
      <c r="VER11" s="315"/>
      <c r="VES11" s="315"/>
      <c r="VET11" s="315"/>
      <c r="VEU11" s="315"/>
      <c r="VEV11" s="315"/>
      <c r="VEW11" s="315"/>
      <c r="VEX11" s="315"/>
      <c r="VEY11" s="315"/>
      <c r="VEZ11" s="315"/>
      <c r="VFA11" s="315"/>
      <c r="VFB11" s="315"/>
      <c r="VFC11" s="315"/>
      <c r="VFD11" s="315"/>
      <c r="VFE11" s="315"/>
      <c r="VFF11" s="315"/>
      <c r="VFG11" s="315"/>
      <c r="VFH11" s="315"/>
      <c r="VFI11" s="315"/>
      <c r="VFJ11" s="315"/>
      <c r="VFK11" s="315"/>
      <c r="VFL11" s="315"/>
      <c r="VFM11" s="315"/>
      <c r="VFN11" s="315"/>
      <c r="VFO11" s="315"/>
      <c r="VFP11" s="315"/>
      <c r="VFQ11" s="315"/>
      <c r="VFR11" s="315"/>
      <c r="VFS11" s="315"/>
      <c r="VFT11" s="315"/>
      <c r="VFU11" s="315"/>
      <c r="VFV11" s="315"/>
      <c r="VFW11" s="315"/>
      <c r="VFX11" s="315"/>
      <c r="VFY11" s="315"/>
      <c r="VFZ11" s="315"/>
      <c r="VGA11" s="315"/>
      <c r="VGB11" s="315"/>
      <c r="VGC11" s="315"/>
      <c r="VGD11" s="315"/>
      <c r="VGE11" s="315"/>
      <c r="VGF11" s="315"/>
      <c r="VGG11" s="315"/>
      <c r="VGH11" s="315"/>
      <c r="VGI11" s="315"/>
      <c r="VGJ11" s="315"/>
      <c r="VGK11" s="315"/>
      <c r="VGL11" s="315"/>
      <c r="VGM11" s="315"/>
      <c r="VGN11" s="315"/>
      <c r="VGO11" s="315"/>
      <c r="VGP11" s="315"/>
      <c r="VGQ11" s="315"/>
      <c r="VGR11" s="315"/>
      <c r="VGS11" s="315"/>
      <c r="VGT11" s="315"/>
      <c r="VGU11" s="315"/>
      <c r="VGV11" s="315"/>
      <c r="VGW11" s="315"/>
      <c r="VGX11" s="315"/>
      <c r="VGY11" s="315"/>
      <c r="VGZ11" s="315"/>
      <c r="VHA11" s="315"/>
      <c r="VHB11" s="315"/>
      <c r="VHC11" s="315"/>
      <c r="VHD11" s="315"/>
      <c r="VHE11" s="315"/>
      <c r="VHF11" s="315"/>
      <c r="VHG11" s="315"/>
      <c r="VHH11" s="315"/>
      <c r="VHI11" s="315"/>
      <c r="VHJ11" s="315"/>
      <c r="VHK11" s="315"/>
      <c r="VHL11" s="315"/>
      <c r="VHM11" s="315"/>
      <c r="VHN11" s="315"/>
      <c r="VHO11" s="315"/>
      <c r="VHP11" s="315"/>
      <c r="VHQ11" s="315"/>
      <c r="VHR11" s="315"/>
      <c r="VHS11" s="315"/>
      <c r="VHT11" s="315"/>
      <c r="VHU11" s="315"/>
      <c r="VHV11" s="315"/>
      <c r="VHW11" s="315"/>
      <c r="VHX11" s="315"/>
      <c r="VHY11" s="315"/>
      <c r="VHZ11" s="315"/>
      <c r="VIA11" s="315"/>
      <c r="VIB11" s="315"/>
      <c r="VIC11" s="315"/>
      <c r="VID11" s="315"/>
      <c r="VIE11" s="315"/>
      <c r="VIF11" s="315"/>
      <c r="VIG11" s="315"/>
      <c r="VIH11" s="315"/>
      <c r="VII11" s="315"/>
      <c r="VIJ11" s="315"/>
      <c r="VIK11" s="315"/>
      <c r="VIL11" s="315"/>
      <c r="VIM11" s="315"/>
      <c r="VIN11" s="315"/>
      <c r="VIO11" s="315"/>
      <c r="VIP11" s="315"/>
      <c r="VIQ11" s="315"/>
      <c r="VIR11" s="315"/>
      <c r="VIS11" s="315"/>
      <c r="VIT11" s="315"/>
      <c r="VIU11" s="315"/>
      <c r="VIV11" s="315"/>
      <c r="VIW11" s="315"/>
      <c r="VIX11" s="315"/>
      <c r="VIY11" s="315"/>
      <c r="VIZ11" s="315"/>
      <c r="VJA11" s="315"/>
      <c r="VJB11" s="315"/>
      <c r="VJC11" s="315"/>
      <c r="VJD11" s="315"/>
      <c r="VJE11" s="315"/>
      <c r="VJF11" s="315"/>
      <c r="VJG11" s="315"/>
      <c r="VJH11" s="315"/>
      <c r="VJI11" s="315"/>
      <c r="VJJ11" s="315"/>
      <c r="VJK11" s="315"/>
      <c r="VJL11" s="315"/>
      <c r="VJM11" s="315"/>
      <c r="VJN11" s="315"/>
      <c r="VJO11" s="315"/>
      <c r="VJP11" s="315"/>
      <c r="VJQ11" s="315"/>
      <c r="VJR11" s="315"/>
      <c r="VJS11" s="315"/>
      <c r="VJT11" s="315"/>
      <c r="VJU11" s="315"/>
      <c r="VJV11" s="315"/>
      <c r="VJW11" s="315"/>
      <c r="VJX11" s="315"/>
      <c r="VJY11" s="315"/>
      <c r="VJZ11" s="315"/>
      <c r="VKA11" s="315"/>
      <c r="VKB11" s="315"/>
      <c r="VKC11" s="315"/>
      <c r="VKD11" s="315"/>
      <c r="VKE11" s="315"/>
      <c r="VKF11" s="315"/>
      <c r="VKG11" s="315"/>
      <c r="VKH11" s="315"/>
      <c r="VKI11" s="315"/>
      <c r="VKJ11" s="315"/>
      <c r="VKK11" s="315"/>
      <c r="VKL11" s="315"/>
      <c r="VKM11" s="315"/>
      <c r="VKN11" s="315"/>
      <c r="VKO11" s="315"/>
      <c r="VKP11" s="315"/>
      <c r="VKQ11" s="315"/>
      <c r="VKR11" s="315"/>
      <c r="VKS11" s="315"/>
      <c r="VKT11" s="315"/>
      <c r="VKU11" s="315"/>
      <c r="VKV11" s="315"/>
      <c r="VKW11" s="315"/>
      <c r="VKX11" s="315"/>
      <c r="VKY11" s="315"/>
      <c r="VKZ11" s="315"/>
      <c r="VLA11" s="315"/>
      <c r="VLB11" s="315"/>
      <c r="VLC11" s="315"/>
      <c r="VLD11" s="315"/>
      <c r="VLE11" s="315"/>
      <c r="VLF11" s="315"/>
      <c r="VLG11" s="315"/>
      <c r="VLH11" s="315"/>
      <c r="VLI11" s="315"/>
      <c r="VLJ11" s="315"/>
      <c r="VLK11" s="315"/>
      <c r="VLL11" s="315"/>
      <c r="VLM11" s="315"/>
      <c r="VLN11" s="315"/>
      <c r="VLO11" s="315"/>
      <c r="VLP11" s="315"/>
      <c r="VLQ11" s="315"/>
      <c r="VLR11" s="315"/>
      <c r="VLS11" s="315"/>
      <c r="VLT11" s="315"/>
      <c r="VLU11" s="315"/>
      <c r="VLV11" s="315"/>
      <c r="VLW11" s="315"/>
      <c r="VLX11" s="315"/>
      <c r="VLY11" s="315"/>
      <c r="VLZ11" s="315"/>
      <c r="VMA11" s="315"/>
      <c r="VMB11" s="315"/>
      <c r="VMC11" s="315"/>
      <c r="VMD11" s="315"/>
      <c r="VME11" s="315"/>
      <c r="VMF11" s="315"/>
      <c r="VMG11" s="315"/>
      <c r="VMH11" s="315"/>
      <c r="VMI11" s="315"/>
      <c r="VMJ11" s="315"/>
      <c r="VMK11" s="315"/>
      <c r="VML11" s="315"/>
      <c r="VMM11" s="315"/>
      <c r="VMN11" s="315"/>
      <c r="VMO11" s="315"/>
      <c r="VMP11" s="315"/>
      <c r="VMQ11" s="315"/>
      <c r="VMR11" s="315"/>
      <c r="VMS11" s="315"/>
      <c r="VMT11" s="315"/>
      <c r="VMU11" s="315"/>
      <c r="VMV11" s="315"/>
      <c r="VMW11" s="315"/>
      <c r="VMX11" s="315"/>
      <c r="VMY11" s="315"/>
      <c r="VMZ11" s="315"/>
      <c r="VNA11" s="315"/>
      <c r="VNB11" s="315"/>
      <c r="VNC11" s="315"/>
      <c r="VND11" s="315"/>
      <c r="VNE11" s="315"/>
      <c r="VNF11" s="315"/>
      <c r="VNG11" s="315"/>
      <c r="VNH11" s="315"/>
      <c r="VNI11" s="315"/>
      <c r="VNJ11" s="315"/>
      <c r="VNK11" s="315"/>
      <c r="VNL11" s="315"/>
      <c r="VNM11" s="315"/>
      <c r="VNN11" s="315"/>
      <c r="VNO11" s="315"/>
      <c r="VNP11" s="315"/>
      <c r="VNQ11" s="315"/>
      <c r="VNR11" s="315"/>
      <c r="VNS11" s="315"/>
      <c r="VNT11" s="315"/>
      <c r="VNU11" s="315"/>
      <c r="VNV11" s="315"/>
      <c r="VNW11" s="315"/>
      <c r="VNX11" s="315"/>
      <c r="VNY11" s="315"/>
      <c r="VNZ11" s="315"/>
      <c r="VOA11" s="315"/>
      <c r="VOB11" s="315"/>
      <c r="VOC11" s="315"/>
      <c r="VOD11" s="315"/>
      <c r="VOE11" s="315"/>
      <c r="VOF11" s="315"/>
      <c r="VOG11" s="315"/>
      <c r="VOH11" s="315"/>
      <c r="VOI11" s="315"/>
      <c r="VOJ11" s="315"/>
      <c r="VOK11" s="315"/>
      <c r="VOL11" s="315"/>
      <c r="VOM11" s="315"/>
      <c r="VON11" s="315"/>
      <c r="VOO11" s="315"/>
      <c r="VOP11" s="315"/>
      <c r="VOQ11" s="315"/>
      <c r="VOR11" s="315"/>
      <c r="VOS11" s="315"/>
      <c r="VOT11" s="315"/>
      <c r="VOU11" s="315"/>
      <c r="VOV11" s="315"/>
      <c r="VOW11" s="315"/>
      <c r="VOX11" s="315"/>
      <c r="VOY11" s="315"/>
      <c r="VOZ11" s="315"/>
      <c r="VPA11" s="315"/>
      <c r="VPB11" s="315"/>
      <c r="VPC11" s="315"/>
      <c r="VPD11" s="315"/>
      <c r="VPE11" s="315"/>
      <c r="VPF11" s="315"/>
      <c r="VPG11" s="315"/>
      <c r="VPH11" s="315"/>
      <c r="VPI11" s="315"/>
      <c r="VPJ11" s="315"/>
      <c r="VPK11" s="315"/>
      <c r="VPL11" s="315"/>
      <c r="VPM11" s="315"/>
      <c r="VPN11" s="315"/>
      <c r="VPO11" s="315"/>
      <c r="VPP11" s="315"/>
      <c r="VPQ11" s="315"/>
      <c r="VPR11" s="315"/>
      <c r="VPS11" s="315"/>
      <c r="VPT11" s="315"/>
      <c r="VPU11" s="315"/>
      <c r="VPV11" s="315"/>
      <c r="VPW11" s="315"/>
      <c r="VPX11" s="315"/>
      <c r="VPY11" s="315"/>
      <c r="VPZ11" s="315"/>
      <c r="VQA11" s="315"/>
      <c r="VQB11" s="315"/>
      <c r="VQC11" s="315"/>
      <c r="VQD11" s="315"/>
      <c r="VQE11" s="315"/>
      <c r="VQF11" s="315"/>
      <c r="VQG11" s="315"/>
      <c r="VQH11" s="315"/>
      <c r="VQI11" s="315"/>
      <c r="VQJ11" s="315"/>
      <c r="VQK11" s="315"/>
      <c r="VQL11" s="315"/>
      <c r="VQM11" s="315"/>
      <c r="VQN11" s="315"/>
      <c r="VQO11" s="315"/>
      <c r="VQP11" s="315"/>
      <c r="VQQ11" s="315"/>
      <c r="VQR11" s="315"/>
      <c r="VQS11" s="315"/>
      <c r="VQT11" s="315"/>
      <c r="VQU11" s="315"/>
      <c r="VQV11" s="315"/>
      <c r="VQW11" s="315"/>
      <c r="VQX11" s="315"/>
      <c r="VQY11" s="315"/>
      <c r="VQZ11" s="315"/>
      <c r="VRA11" s="315"/>
      <c r="VRB11" s="315"/>
      <c r="VRC11" s="315"/>
      <c r="VRD11" s="315"/>
      <c r="VRE11" s="315"/>
      <c r="VRF11" s="315"/>
      <c r="VRG11" s="315"/>
      <c r="VRH11" s="315"/>
      <c r="VRI11" s="315"/>
      <c r="VRJ11" s="315"/>
      <c r="VRK11" s="315"/>
      <c r="VRL11" s="315"/>
      <c r="VRM11" s="315"/>
      <c r="VRN11" s="315"/>
      <c r="VRO11" s="315"/>
      <c r="VRP11" s="315"/>
      <c r="VRQ11" s="315"/>
      <c r="VRR11" s="315"/>
      <c r="VRS11" s="315"/>
      <c r="VRT11" s="315"/>
      <c r="VRU11" s="315"/>
      <c r="VRV11" s="315"/>
      <c r="VRW11" s="315"/>
      <c r="VRX11" s="315"/>
      <c r="VRY11" s="315"/>
      <c r="VRZ11" s="315"/>
      <c r="VSA11" s="315"/>
      <c r="VSB11" s="315"/>
      <c r="VSC11" s="315"/>
      <c r="VSD11" s="315"/>
      <c r="VSE11" s="315"/>
      <c r="VSF11" s="315"/>
      <c r="VSG11" s="315"/>
      <c r="VSH11" s="315"/>
      <c r="VSI11" s="315"/>
      <c r="VSJ11" s="315"/>
      <c r="VSK11" s="315"/>
      <c r="VSL11" s="315"/>
      <c r="VSM11" s="315"/>
      <c r="VSN11" s="315"/>
      <c r="VSO11" s="315"/>
      <c r="VSP11" s="315"/>
      <c r="VSQ11" s="315"/>
      <c r="VSR11" s="315"/>
      <c r="VSS11" s="315"/>
      <c r="VST11" s="315"/>
      <c r="VSU11" s="315"/>
      <c r="VSV11" s="315"/>
      <c r="VSW11" s="315"/>
      <c r="VSX11" s="315"/>
      <c r="VSY11" s="315"/>
      <c r="VSZ11" s="315"/>
      <c r="VTA11" s="315"/>
      <c r="VTB11" s="315"/>
      <c r="VTC11" s="315"/>
      <c r="VTD11" s="315"/>
      <c r="VTE11" s="315"/>
      <c r="VTF11" s="315"/>
      <c r="VTG11" s="315"/>
      <c r="VTH11" s="315"/>
      <c r="VTI11" s="315"/>
      <c r="VTJ11" s="315"/>
      <c r="VTK11" s="315"/>
      <c r="VTL11" s="315"/>
      <c r="VTM11" s="315"/>
      <c r="VTN11" s="315"/>
      <c r="VTO11" s="315"/>
      <c r="VTP11" s="315"/>
      <c r="VTQ11" s="315"/>
      <c r="VTR11" s="315"/>
      <c r="VTS11" s="315"/>
      <c r="VTT11" s="315"/>
      <c r="VTU11" s="315"/>
      <c r="VTV11" s="315"/>
      <c r="VTW11" s="315"/>
      <c r="VTX11" s="315"/>
      <c r="VTY11" s="315"/>
      <c r="VTZ11" s="315"/>
      <c r="VUA11" s="315"/>
      <c r="VUB11" s="315"/>
      <c r="VUC11" s="315"/>
      <c r="VUD11" s="315"/>
      <c r="VUE11" s="315"/>
      <c r="VUF11" s="315"/>
      <c r="VUG11" s="315"/>
      <c r="VUH11" s="315"/>
      <c r="VUI11" s="315"/>
      <c r="VUJ11" s="315"/>
      <c r="VUK11" s="315"/>
      <c r="VUL11" s="315"/>
      <c r="VUM11" s="315"/>
      <c r="VUN11" s="315"/>
      <c r="VUO11" s="315"/>
      <c r="VUP11" s="315"/>
      <c r="VUQ11" s="315"/>
      <c r="VUR11" s="315"/>
      <c r="VUS11" s="315"/>
      <c r="VUT11" s="315"/>
      <c r="VUU11" s="315"/>
      <c r="VUV11" s="315"/>
      <c r="VUW11" s="315"/>
      <c r="VUX11" s="315"/>
      <c r="VUY11" s="315"/>
      <c r="VUZ11" s="315"/>
      <c r="VVA11" s="315"/>
      <c r="VVB11" s="315"/>
      <c r="VVC11" s="315"/>
      <c r="VVD11" s="315"/>
      <c r="VVE11" s="315"/>
      <c r="VVF11" s="315"/>
      <c r="VVG11" s="315"/>
      <c r="VVH11" s="315"/>
      <c r="VVI11" s="315"/>
      <c r="VVJ11" s="315"/>
      <c r="VVK11" s="315"/>
      <c r="VVL11" s="315"/>
      <c r="VVM11" s="315"/>
      <c r="VVN11" s="315"/>
      <c r="VVO11" s="315"/>
      <c r="VVP11" s="315"/>
      <c r="VVQ11" s="315"/>
      <c r="VVR11" s="315"/>
      <c r="VVS11" s="315"/>
      <c r="VVT11" s="315"/>
      <c r="VVU11" s="315"/>
      <c r="VVV11" s="315"/>
      <c r="VVW11" s="315"/>
      <c r="VVX11" s="315"/>
      <c r="VVY11" s="315"/>
      <c r="VVZ11" s="315"/>
      <c r="VWA11" s="315"/>
      <c r="VWB11" s="315"/>
      <c r="VWC11" s="315"/>
      <c r="VWD11" s="315"/>
      <c r="VWE11" s="315"/>
      <c r="VWF11" s="315"/>
      <c r="VWG11" s="315"/>
      <c r="VWH11" s="315"/>
      <c r="VWI11" s="315"/>
      <c r="VWJ11" s="315"/>
      <c r="VWK11" s="315"/>
      <c r="VWL11" s="315"/>
      <c r="VWM11" s="315"/>
      <c r="VWN11" s="315"/>
      <c r="VWO11" s="315"/>
      <c r="VWP11" s="315"/>
      <c r="VWQ11" s="315"/>
      <c r="VWR11" s="315"/>
      <c r="VWS11" s="315"/>
      <c r="VWT11" s="315"/>
      <c r="VWU11" s="315"/>
      <c r="VWV11" s="315"/>
      <c r="VWW11" s="315"/>
      <c r="VWX11" s="315"/>
      <c r="VWY11" s="315"/>
      <c r="VWZ11" s="315"/>
      <c r="VXA11" s="315"/>
      <c r="VXB11" s="315"/>
      <c r="VXC11" s="315"/>
      <c r="VXD11" s="315"/>
      <c r="VXE11" s="315"/>
      <c r="VXF11" s="315"/>
      <c r="VXG11" s="315"/>
      <c r="VXH11" s="315"/>
      <c r="VXI11" s="315"/>
      <c r="VXJ11" s="315"/>
      <c r="VXK11" s="315"/>
      <c r="VXL11" s="315"/>
      <c r="VXM11" s="315"/>
      <c r="VXN11" s="315"/>
      <c r="VXO11" s="315"/>
      <c r="VXP11" s="315"/>
      <c r="VXQ11" s="315"/>
      <c r="VXR11" s="315"/>
      <c r="VXS11" s="315"/>
      <c r="VXT11" s="315"/>
      <c r="VXU11" s="315"/>
      <c r="VXV11" s="315"/>
      <c r="VXW11" s="315"/>
      <c r="VXX11" s="315"/>
      <c r="VXY11" s="315"/>
      <c r="VXZ11" s="315"/>
      <c r="VYA11" s="315"/>
      <c r="VYB11" s="315"/>
      <c r="VYC11" s="315"/>
      <c r="VYD11" s="315"/>
      <c r="VYE11" s="315"/>
      <c r="VYF11" s="315"/>
      <c r="VYG11" s="315"/>
      <c r="VYH11" s="315"/>
      <c r="VYI11" s="315"/>
      <c r="VYJ11" s="315"/>
      <c r="VYK11" s="315"/>
      <c r="VYL11" s="315"/>
      <c r="VYM11" s="315"/>
      <c r="VYN11" s="315"/>
      <c r="VYO11" s="315"/>
      <c r="VYP11" s="315"/>
      <c r="VYQ11" s="315"/>
      <c r="VYR11" s="315"/>
      <c r="VYS11" s="315"/>
      <c r="VYT11" s="315"/>
      <c r="VYU11" s="315"/>
      <c r="VYV11" s="315"/>
      <c r="VYW11" s="315"/>
      <c r="VYX11" s="315"/>
      <c r="VYY11" s="315"/>
      <c r="VYZ11" s="315"/>
      <c r="VZA11" s="315"/>
      <c r="VZB11" s="315"/>
      <c r="VZC11" s="315"/>
      <c r="VZD11" s="315"/>
      <c r="VZE11" s="315"/>
      <c r="VZF11" s="315"/>
      <c r="VZG11" s="315"/>
      <c r="VZH11" s="315"/>
      <c r="VZI11" s="315"/>
      <c r="VZJ11" s="315"/>
      <c r="VZK11" s="315"/>
      <c r="VZL11" s="315"/>
      <c r="VZM11" s="315"/>
      <c r="VZN11" s="315"/>
      <c r="VZO11" s="315"/>
      <c r="VZP11" s="315"/>
      <c r="VZQ11" s="315"/>
      <c r="VZR11" s="315"/>
      <c r="VZS11" s="315"/>
      <c r="VZT11" s="315"/>
      <c r="VZU11" s="315"/>
      <c r="VZV11" s="315"/>
      <c r="VZW11" s="315"/>
      <c r="VZX11" s="315"/>
      <c r="VZY11" s="315"/>
      <c r="VZZ11" s="315"/>
      <c r="WAA11" s="315"/>
      <c r="WAB11" s="315"/>
      <c r="WAC11" s="315"/>
      <c r="WAD11" s="315"/>
      <c r="WAE11" s="315"/>
      <c r="WAF11" s="315"/>
      <c r="WAG11" s="315"/>
      <c r="WAH11" s="315"/>
      <c r="WAI11" s="315"/>
      <c r="WAJ11" s="315"/>
      <c r="WAK11" s="315"/>
      <c r="WAL11" s="315"/>
      <c r="WAM11" s="315"/>
      <c r="WAN11" s="315"/>
      <c r="WAO11" s="315"/>
      <c r="WAP11" s="315"/>
      <c r="WAQ11" s="315"/>
      <c r="WAR11" s="315"/>
      <c r="WAS11" s="315"/>
      <c r="WAT11" s="315"/>
      <c r="WAU11" s="315"/>
      <c r="WAV11" s="315"/>
      <c r="WAW11" s="315"/>
      <c r="WAX11" s="315"/>
      <c r="WAY11" s="315"/>
      <c r="WAZ11" s="315"/>
      <c r="WBA11" s="315"/>
      <c r="WBB11" s="315"/>
      <c r="WBC11" s="315"/>
      <c r="WBD11" s="315"/>
      <c r="WBE11" s="315"/>
      <c r="WBF11" s="315"/>
      <c r="WBG11" s="315"/>
      <c r="WBH11" s="315"/>
      <c r="WBI11" s="315"/>
      <c r="WBJ11" s="315"/>
      <c r="WBK11" s="315"/>
      <c r="WBL11" s="315"/>
      <c r="WBM11" s="315"/>
      <c r="WBN11" s="315"/>
      <c r="WBO11" s="315"/>
      <c r="WBP11" s="315"/>
      <c r="WBQ11" s="315"/>
      <c r="WBR11" s="315"/>
      <c r="WBS11" s="315"/>
      <c r="WBT11" s="315"/>
      <c r="WBU11" s="315"/>
      <c r="WBV11" s="315"/>
      <c r="WBW11" s="315"/>
      <c r="WBX11" s="315"/>
      <c r="WBY11" s="315"/>
      <c r="WBZ11" s="315"/>
      <c r="WCA11" s="315"/>
      <c r="WCB11" s="315"/>
      <c r="WCC11" s="315"/>
      <c r="WCD11" s="315"/>
      <c r="WCE11" s="315"/>
      <c r="WCF11" s="315"/>
      <c r="WCG11" s="315"/>
      <c r="WCH11" s="315"/>
      <c r="WCI11" s="315"/>
      <c r="WCJ11" s="315"/>
      <c r="WCK11" s="315"/>
      <c r="WCL11" s="315"/>
      <c r="WCM11" s="315"/>
      <c r="WCN11" s="315"/>
      <c r="WCO11" s="315"/>
      <c r="WCP11" s="315"/>
      <c r="WCQ11" s="315"/>
      <c r="WCR11" s="315"/>
      <c r="WCS11" s="315"/>
      <c r="WCT11" s="315"/>
      <c r="WCU11" s="315"/>
      <c r="WCV11" s="315"/>
      <c r="WCW11" s="315"/>
      <c r="WCX11" s="315"/>
      <c r="WCY11" s="315"/>
      <c r="WCZ11" s="315"/>
      <c r="WDA11" s="315"/>
      <c r="WDB11" s="315"/>
      <c r="WDC11" s="315"/>
      <c r="WDD11" s="315"/>
      <c r="WDE11" s="315"/>
      <c r="WDF11" s="315"/>
      <c r="WDG11" s="315"/>
      <c r="WDH11" s="315"/>
      <c r="WDI11" s="315"/>
      <c r="WDJ11" s="315"/>
      <c r="WDK11" s="315"/>
      <c r="WDL11" s="315"/>
      <c r="WDM11" s="315"/>
      <c r="WDN11" s="315"/>
      <c r="WDO11" s="315"/>
      <c r="WDP11" s="315"/>
      <c r="WDQ11" s="315"/>
      <c r="WDR11" s="315"/>
      <c r="WDS11" s="315"/>
      <c r="WDT11" s="315"/>
      <c r="WDU11" s="315"/>
      <c r="WDV11" s="315"/>
      <c r="WDW11" s="315"/>
      <c r="WDX11" s="315"/>
      <c r="WDY11" s="315"/>
      <c r="WDZ11" s="315"/>
      <c r="WEA11" s="315"/>
      <c r="WEB11" s="315"/>
      <c r="WEC11" s="315"/>
      <c r="WED11" s="315"/>
      <c r="WEE11" s="315"/>
      <c r="WEF11" s="315"/>
      <c r="WEG11" s="315"/>
      <c r="WEH11" s="315"/>
      <c r="WEI11" s="315"/>
      <c r="WEJ11" s="315"/>
      <c r="WEK11" s="315"/>
      <c r="WEL11" s="315"/>
      <c r="WEM11" s="315"/>
      <c r="WEN11" s="315"/>
      <c r="WEO11" s="315"/>
      <c r="WEP11" s="315"/>
      <c r="WEQ11" s="315"/>
      <c r="WER11" s="315"/>
      <c r="WES11" s="315"/>
      <c r="WET11" s="315"/>
      <c r="WEU11" s="315"/>
      <c r="WEV11" s="315"/>
      <c r="WEW11" s="315"/>
      <c r="WEX11" s="315"/>
      <c r="WEY11" s="315"/>
      <c r="WEZ11" s="315"/>
      <c r="WFA11" s="315"/>
      <c r="WFB11" s="315"/>
      <c r="WFC11" s="315"/>
      <c r="WFD11" s="315"/>
      <c r="WFE11" s="315"/>
      <c r="WFF11" s="315"/>
      <c r="WFG11" s="315"/>
      <c r="WFH11" s="315"/>
      <c r="WFI11" s="315"/>
      <c r="WFJ11" s="315"/>
      <c r="WFK11" s="315"/>
      <c r="WFL11" s="315"/>
      <c r="WFM11" s="315"/>
      <c r="WFN11" s="315"/>
      <c r="WFO11" s="315"/>
      <c r="WFP11" s="315"/>
      <c r="WFQ11" s="315"/>
      <c r="WFR11" s="315"/>
      <c r="WFS11" s="315"/>
      <c r="WFT11" s="315"/>
      <c r="WFU11" s="315"/>
      <c r="WFV11" s="315"/>
      <c r="WFW11" s="315"/>
      <c r="WFX11" s="315"/>
      <c r="WFY11" s="315"/>
      <c r="WFZ11" s="315"/>
      <c r="WGA11" s="315"/>
      <c r="WGB11" s="315"/>
      <c r="WGC11" s="315"/>
      <c r="WGD11" s="315"/>
      <c r="WGE11" s="315"/>
      <c r="WGF11" s="315"/>
      <c r="WGG11" s="315"/>
      <c r="WGH11" s="315"/>
      <c r="WGI11" s="315"/>
      <c r="WGJ11" s="315"/>
      <c r="WGK11" s="315"/>
      <c r="WGL11" s="315"/>
      <c r="WGM11" s="315"/>
      <c r="WGN11" s="315"/>
      <c r="WGO11" s="315"/>
      <c r="WGP11" s="315"/>
      <c r="WGQ11" s="315"/>
      <c r="WGR11" s="315"/>
      <c r="WGS11" s="315"/>
      <c r="WGT11" s="315"/>
      <c r="WGU11" s="315"/>
      <c r="WGV11" s="315"/>
      <c r="WGW11" s="315"/>
      <c r="WGX11" s="315"/>
      <c r="WGY11" s="315"/>
      <c r="WGZ11" s="315"/>
      <c r="WHA11" s="315"/>
      <c r="WHB11" s="315"/>
      <c r="WHC11" s="315"/>
      <c r="WHD11" s="315"/>
      <c r="WHE11" s="315"/>
      <c r="WHF11" s="315"/>
      <c r="WHG11" s="315"/>
      <c r="WHH11" s="315"/>
      <c r="WHI11" s="315"/>
      <c r="WHJ11" s="315"/>
      <c r="WHK11" s="315"/>
      <c r="WHL11" s="315"/>
      <c r="WHM11" s="315"/>
      <c r="WHN11" s="315"/>
      <c r="WHO11" s="315"/>
      <c r="WHP11" s="315"/>
      <c r="WHQ11" s="315"/>
      <c r="WHR11" s="315"/>
      <c r="WHS11" s="315"/>
      <c r="WHT11" s="315"/>
      <c r="WHU11" s="315"/>
      <c r="WHV11" s="315"/>
      <c r="WHW11" s="315"/>
      <c r="WHX11" s="315"/>
      <c r="WHY11" s="315"/>
      <c r="WHZ11" s="315"/>
      <c r="WIA11" s="315"/>
      <c r="WIB11" s="315"/>
      <c r="WIC11" s="315"/>
      <c r="WID11" s="315"/>
      <c r="WIE11" s="315"/>
      <c r="WIF11" s="315"/>
      <c r="WIG11" s="315"/>
      <c r="WIH11" s="315"/>
      <c r="WII11" s="315"/>
      <c r="WIJ11" s="315"/>
      <c r="WIK11" s="315"/>
      <c r="WIL11" s="315"/>
      <c r="WIM11" s="315"/>
      <c r="WIN11" s="315"/>
      <c r="WIO11" s="315"/>
      <c r="WIP11" s="315"/>
      <c r="WIQ11" s="315"/>
      <c r="WIR11" s="315"/>
      <c r="WIS11" s="315"/>
      <c r="WIT11" s="315"/>
      <c r="WIU11" s="315"/>
      <c r="WIV11" s="315"/>
      <c r="WIW11" s="315"/>
      <c r="WIX11" s="315"/>
      <c r="WIY11" s="315"/>
      <c r="WIZ11" s="315"/>
      <c r="WJA11" s="315"/>
      <c r="WJB11" s="315"/>
      <c r="WJC11" s="315"/>
      <c r="WJD11" s="315"/>
      <c r="WJE11" s="315"/>
      <c r="WJF11" s="315"/>
      <c r="WJG11" s="315"/>
      <c r="WJH11" s="315"/>
      <c r="WJI11" s="315"/>
      <c r="WJJ11" s="315"/>
      <c r="WJK11" s="315"/>
      <c r="WJL11" s="315"/>
      <c r="WJM11" s="315"/>
      <c r="WJN11" s="315"/>
      <c r="WJO11" s="315"/>
      <c r="WJP11" s="315"/>
      <c r="WJQ11" s="315"/>
      <c r="WJR11" s="315"/>
      <c r="WJS11" s="315"/>
      <c r="WJT11" s="315"/>
      <c r="WJU11" s="315"/>
      <c r="WJV11" s="315"/>
      <c r="WJW11" s="315"/>
      <c r="WJX11" s="315"/>
      <c r="WJY11" s="315"/>
      <c r="WJZ11" s="315"/>
      <c r="WKA11" s="315"/>
      <c r="WKB11" s="315"/>
      <c r="WKC11" s="315"/>
      <c r="WKD11" s="315"/>
      <c r="WKE11" s="315"/>
      <c r="WKF11" s="315"/>
      <c r="WKG11" s="315"/>
      <c r="WKH11" s="315"/>
      <c r="WKI11" s="315"/>
      <c r="WKJ11" s="315"/>
      <c r="WKK11" s="315"/>
      <c r="WKL11" s="315"/>
      <c r="WKM11" s="315"/>
      <c r="WKN11" s="315"/>
      <c r="WKO11" s="315"/>
      <c r="WKP11" s="315"/>
      <c r="WKQ11" s="315"/>
      <c r="WKR11" s="315"/>
      <c r="WKS11" s="315"/>
      <c r="WKT11" s="315"/>
      <c r="WKU11" s="315"/>
      <c r="WKV11" s="315"/>
      <c r="WKW11" s="315"/>
      <c r="WKX11" s="315"/>
      <c r="WKY11" s="315"/>
      <c r="WKZ11" s="315"/>
      <c r="WLA11" s="315"/>
      <c r="WLB11" s="315"/>
      <c r="WLC11" s="315"/>
      <c r="WLD11" s="315"/>
      <c r="WLE11" s="315"/>
      <c r="WLF11" s="315"/>
      <c r="WLG11" s="315"/>
      <c r="WLH11" s="315"/>
      <c r="WLI11" s="315"/>
      <c r="WLJ11" s="315"/>
      <c r="WLK11" s="315"/>
      <c r="WLL11" s="315"/>
      <c r="WLM11" s="315"/>
      <c r="WLN11" s="315"/>
      <c r="WLO11" s="315"/>
      <c r="WLP11" s="315"/>
      <c r="WLQ11" s="315"/>
      <c r="WLR11" s="315"/>
      <c r="WLS11" s="315"/>
      <c r="WLT11" s="315"/>
      <c r="WLU11" s="315"/>
      <c r="WLV11" s="315"/>
      <c r="WLW11" s="315"/>
      <c r="WLX11" s="315"/>
      <c r="WLY11" s="315"/>
      <c r="WLZ11" s="315"/>
      <c r="WMA11" s="315"/>
      <c r="WMB11" s="315"/>
      <c r="WMC11" s="315"/>
      <c r="WMD11" s="315"/>
      <c r="WME11" s="315"/>
      <c r="WMF11" s="315"/>
      <c r="WMG11" s="315"/>
      <c r="WMH11" s="315"/>
      <c r="WMI11" s="315"/>
      <c r="WMJ11" s="315"/>
      <c r="WMK11" s="315"/>
      <c r="WML11" s="315"/>
      <c r="WMM11" s="315"/>
      <c r="WMN11" s="315"/>
      <c r="WMO11" s="315"/>
      <c r="WMP11" s="315"/>
      <c r="WMQ11" s="315"/>
      <c r="WMR11" s="315"/>
      <c r="WMS11" s="315"/>
      <c r="WMT11" s="315"/>
      <c r="WMU11" s="315"/>
      <c r="WMV11" s="315"/>
      <c r="WMW11" s="315"/>
      <c r="WMX11" s="315"/>
      <c r="WMY11" s="315"/>
      <c r="WMZ11" s="315"/>
      <c r="WNA11" s="315"/>
      <c r="WNB11" s="315"/>
      <c r="WNC11" s="315"/>
      <c r="WND11" s="315"/>
      <c r="WNE11" s="315"/>
      <c r="WNF11" s="315"/>
      <c r="WNG11" s="315"/>
      <c r="WNH11" s="315"/>
      <c r="WNI11" s="315"/>
      <c r="WNJ11" s="315"/>
      <c r="WNK11" s="315"/>
      <c r="WNL11" s="315"/>
      <c r="WNM11" s="315"/>
      <c r="WNN11" s="315"/>
      <c r="WNO11" s="315"/>
      <c r="WNP11" s="315"/>
      <c r="WNQ11" s="315"/>
      <c r="WNR11" s="315"/>
      <c r="WNS11" s="315"/>
      <c r="WNT11" s="315"/>
      <c r="WNU11" s="315"/>
      <c r="WNV11" s="315"/>
      <c r="WNW11" s="315"/>
      <c r="WNX11" s="315"/>
      <c r="WNY11" s="315"/>
      <c r="WNZ11" s="315"/>
      <c r="WOA11" s="315"/>
      <c r="WOB11" s="315"/>
      <c r="WOC11" s="315"/>
      <c r="WOD11" s="315"/>
      <c r="WOE11" s="315"/>
      <c r="WOF11" s="315"/>
      <c r="WOG11" s="315"/>
      <c r="WOH11" s="315"/>
      <c r="WOI11" s="315"/>
      <c r="WOJ11" s="315"/>
      <c r="WOK11" s="315"/>
      <c r="WOL11" s="315"/>
      <c r="WOM11" s="315"/>
      <c r="WON11" s="315"/>
      <c r="WOO11" s="315"/>
      <c r="WOP11" s="315"/>
      <c r="WOQ11" s="315"/>
      <c r="WOR11" s="315"/>
      <c r="WOS11" s="315"/>
      <c r="WOT11" s="315"/>
      <c r="WOU11" s="315"/>
      <c r="WOV11" s="315"/>
      <c r="WOW11" s="315"/>
      <c r="WOX11" s="315"/>
      <c r="WOY11" s="315"/>
      <c r="WOZ11" s="315"/>
      <c r="WPA11" s="315"/>
      <c r="WPB11" s="315"/>
      <c r="WPC11" s="315"/>
      <c r="WPD11" s="315"/>
      <c r="WPE11" s="315"/>
      <c r="WPF11" s="315"/>
      <c r="WPG11" s="315"/>
      <c r="WPH11" s="315"/>
      <c r="WPI11" s="315"/>
      <c r="WPJ11" s="315"/>
      <c r="WPK11" s="315"/>
      <c r="WPL11" s="315"/>
      <c r="WPM11" s="315"/>
      <c r="WPN11" s="315"/>
      <c r="WPO11" s="315"/>
      <c r="WPP11" s="315"/>
      <c r="WPQ11" s="315"/>
      <c r="WPR11" s="315"/>
      <c r="WPS11" s="315"/>
      <c r="WPT11" s="315"/>
      <c r="WPU11" s="315"/>
      <c r="WPV11" s="315"/>
      <c r="WPW11" s="315"/>
      <c r="WPX11" s="315"/>
      <c r="WPY11" s="315"/>
      <c r="WPZ11" s="315"/>
      <c r="WQA11" s="315"/>
      <c r="WQB11" s="315"/>
      <c r="WQC11" s="315"/>
      <c r="WQD11" s="315"/>
      <c r="WQE11" s="315"/>
      <c r="WQF11" s="315"/>
      <c r="WQG11" s="315"/>
      <c r="WQH11" s="315"/>
      <c r="WQI11" s="315"/>
      <c r="WQJ11" s="315"/>
      <c r="WQK11" s="315"/>
      <c r="WQL11" s="315"/>
      <c r="WQM11" s="315"/>
      <c r="WQN11" s="315"/>
      <c r="WQO11" s="315"/>
      <c r="WQP11" s="315"/>
      <c r="WQQ11" s="315"/>
      <c r="WQR11" s="315"/>
      <c r="WQS11" s="315"/>
      <c r="WQT11" s="315"/>
      <c r="WQU11" s="315"/>
      <c r="WQV11" s="315"/>
      <c r="WQW11" s="315"/>
      <c r="WQX11" s="315"/>
      <c r="WQY11" s="315"/>
      <c r="WQZ11" s="315"/>
      <c r="WRA11" s="315"/>
      <c r="WRB11" s="315"/>
      <c r="WRC11" s="315"/>
      <c r="WRD11" s="315"/>
      <c r="WRE11" s="315"/>
      <c r="WRF11" s="315"/>
      <c r="WRG11" s="315"/>
      <c r="WRH11" s="315"/>
      <c r="WRI11" s="315"/>
      <c r="WRJ11" s="315"/>
      <c r="WRK11" s="315"/>
      <c r="WRL11" s="315"/>
      <c r="WRM11" s="315"/>
      <c r="WRN11" s="315"/>
      <c r="WRO11" s="315"/>
      <c r="WRP11" s="315"/>
      <c r="WRQ11" s="315"/>
      <c r="WRR11" s="315"/>
      <c r="WRS11" s="315"/>
      <c r="WRT11" s="315"/>
      <c r="WRU11" s="315"/>
      <c r="WRV11" s="315"/>
      <c r="WRW11" s="315"/>
      <c r="WRX11" s="315"/>
      <c r="WRY11" s="315"/>
      <c r="WRZ11" s="315"/>
      <c r="WSA11" s="315"/>
      <c r="WSB11" s="315"/>
      <c r="WSC11" s="315"/>
      <c r="WSD11" s="315"/>
      <c r="WSE11" s="315"/>
      <c r="WSF11" s="315"/>
      <c r="WSG11" s="315"/>
      <c r="WSH11" s="315"/>
      <c r="WSI11" s="315"/>
      <c r="WSJ11" s="315"/>
      <c r="WSK11" s="315"/>
      <c r="WSL11" s="315"/>
      <c r="WSM11" s="315"/>
      <c r="WSN11" s="315"/>
      <c r="WSO11" s="315"/>
      <c r="WSP11" s="315"/>
      <c r="WSQ11" s="315"/>
      <c r="WSR11" s="315"/>
      <c r="WSS11" s="315"/>
      <c r="WST11" s="315"/>
      <c r="WSU11" s="315"/>
      <c r="WSV11" s="315"/>
      <c r="WSW11" s="315"/>
      <c r="WSX11" s="315"/>
      <c r="WSY11" s="315"/>
      <c r="WSZ11" s="315"/>
      <c r="WTA11" s="315"/>
      <c r="WTB11" s="315"/>
      <c r="WTC11" s="315"/>
      <c r="WTD11" s="315"/>
      <c r="WTE11" s="315"/>
      <c r="WTF11" s="315"/>
      <c r="WTG11" s="315"/>
      <c r="WTH11" s="315"/>
      <c r="WTI11" s="315"/>
      <c r="WTJ11" s="315"/>
      <c r="WTK11" s="315"/>
      <c r="WTL11" s="315"/>
      <c r="WTM11" s="315"/>
      <c r="WTN11" s="315"/>
      <c r="WTO11" s="315"/>
      <c r="WTP11" s="315"/>
      <c r="WTQ11" s="315"/>
      <c r="WTR11" s="315"/>
      <c r="WTS11" s="315"/>
      <c r="WTT11" s="315"/>
      <c r="WTU11" s="315"/>
      <c r="WTV11" s="315"/>
      <c r="WTW11" s="315"/>
      <c r="WTX11" s="315"/>
      <c r="WTY11" s="315"/>
      <c r="WTZ11" s="315"/>
      <c r="WUA11" s="315"/>
      <c r="WUB11" s="315"/>
      <c r="WUC11" s="315"/>
      <c r="WUD11" s="315"/>
      <c r="WUE11" s="315"/>
      <c r="WUF11" s="315"/>
      <c r="WUG11" s="315"/>
      <c r="WUH11" s="315"/>
      <c r="WUI11" s="315"/>
      <c r="WUJ11" s="315"/>
      <c r="WUK11" s="315"/>
      <c r="WUL11" s="315"/>
      <c r="WUM11" s="315"/>
      <c r="WUN11" s="315"/>
      <c r="WUO11" s="315"/>
      <c r="WUP11" s="315"/>
      <c r="WUQ11" s="315"/>
      <c r="WUR11" s="315"/>
      <c r="WUS11" s="315"/>
      <c r="WUT11" s="315"/>
      <c r="WUU11" s="315"/>
      <c r="WUV11" s="315"/>
      <c r="WUW11" s="315"/>
      <c r="WUX11" s="315"/>
      <c r="WUY11" s="315"/>
      <c r="WUZ11" s="315"/>
      <c r="WVA11" s="315"/>
      <c r="WVB11" s="315"/>
      <c r="WVC11" s="315"/>
      <c r="WVD11" s="315"/>
      <c r="WVE11" s="315"/>
      <c r="WVF11" s="315"/>
      <c r="WVG11" s="315"/>
      <c r="WVH11" s="315"/>
      <c r="WVI11" s="315"/>
      <c r="WVJ11" s="315"/>
      <c r="WVK11" s="315"/>
      <c r="WVL11" s="315"/>
      <c r="WVM11" s="315"/>
      <c r="WVN11" s="315"/>
      <c r="WVO11" s="315"/>
      <c r="WVP11" s="315"/>
      <c r="WVQ11" s="315"/>
      <c r="WVR11" s="315"/>
      <c r="WVS11" s="315"/>
      <c r="WVT11" s="315"/>
      <c r="WVU11" s="315"/>
      <c r="WVV11" s="315"/>
      <c r="WVW11" s="315"/>
      <c r="WVX11" s="315"/>
      <c r="WVY11" s="315"/>
      <c r="WVZ11" s="315"/>
      <c r="WWA11" s="315"/>
      <c r="WWB11" s="315"/>
      <c r="WWC11" s="315"/>
      <c r="WWD11" s="315"/>
      <c r="WWE11" s="315"/>
      <c r="WWF11" s="315"/>
      <c r="WWG11" s="315"/>
      <c r="WWH11" s="315"/>
      <c r="WWI11" s="315"/>
      <c r="WWJ11" s="315"/>
      <c r="WWK11" s="315"/>
      <c r="WWL11" s="315"/>
      <c r="WWM11" s="315"/>
      <c r="WWN11" s="315"/>
      <c r="WWO11" s="315"/>
      <c r="WWP11" s="315"/>
      <c r="WWQ11" s="315"/>
      <c r="WWR11" s="315"/>
      <c r="WWS11" s="315"/>
      <c r="WWT11" s="315"/>
      <c r="WWU11" s="315"/>
      <c r="WWV11" s="315"/>
      <c r="WWW11" s="315"/>
      <c r="WWX11" s="315"/>
      <c r="WWY11" s="315"/>
      <c r="WWZ11" s="315"/>
      <c r="WXA11" s="315"/>
      <c r="WXB11" s="315"/>
      <c r="WXC11" s="315"/>
      <c r="WXD11" s="315"/>
      <c r="WXE11" s="315"/>
      <c r="WXF11" s="315"/>
      <c r="WXG11" s="315"/>
      <c r="WXH11" s="315"/>
      <c r="WXI11" s="315"/>
      <c r="WXJ11" s="315"/>
      <c r="WXK11" s="315"/>
      <c r="WXL11" s="315"/>
      <c r="WXM11" s="315"/>
      <c r="WXN11" s="315"/>
      <c r="WXO11" s="315"/>
      <c r="WXP11" s="315"/>
      <c r="WXQ11" s="315"/>
      <c r="WXR11" s="315"/>
      <c r="WXS11" s="315"/>
      <c r="WXT11" s="315"/>
      <c r="WXU11" s="315"/>
      <c r="WXV11" s="315"/>
      <c r="WXW11" s="315"/>
      <c r="WXX11" s="315"/>
      <c r="WXY11" s="315"/>
      <c r="WXZ11" s="315"/>
      <c r="WYA11" s="315"/>
      <c r="WYB11" s="315"/>
      <c r="WYC11" s="315"/>
      <c r="WYD11" s="315"/>
      <c r="WYE11" s="315"/>
      <c r="WYF11" s="315"/>
      <c r="WYG11" s="315"/>
      <c r="WYH11" s="315"/>
      <c r="WYI11" s="315"/>
      <c r="WYJ11" s="315"/>
      <c r="WYK11" s="315"/>
      <c r="WYL11" s="315"/>
      <c r="WYM11" s="315"/>
      <c r="WYN11" s="315"/>
      <c r="WYO11" s="315"/>
      <c r="WYP11" s="315"/>
      <c r="WYQ11" s="315"/>
      <c r="WYR11" s="315"/>
      <c r="WYS11" s="315"/>
      <c r="WYT11" s="315"/>
      <c r="WYU11" s="315"/>
      <c r="WYV11" s="315"/>
      <c r="WYW11" s="315"/>
      <c r="WYX11" s="315"/>
      <c r="WYY11" s="315"/>
      <c r="WYZ11" s="315"/>
      <c r="WZA11" s="315"/>
      <c r="WZB11" s="315"/>
      <c r="WZC11" s="315"/>
      <c r="WZD11" s="315"/>
      <c r="WZE11" s="315"/>
      <c r="WZF11" s="315"/>
      <c r="WZG11" s="315"/>
      <c r="WZH11" s="315"/>
      <c r="WZI11" s="315"/>
      <c r="WZJ11" s="315"/>
      <c r="WZK11" s="315"/>
      <c r="WZL11" s="315"/>
      <c r="WZM11" s="315"/>
      <c r="WZN11" s="315"/>
      <c r="WZO11" s="315"/>
      <c r="WZP11" s="315"/>
      <c r="WZQ11" s="315"/>
      <c r="WZR11" s="315"/>
      <c r="WZS11" s="315"/>
      <c r="WZT11" s="315"/>
      <c r="WZU11" s="315"/>
      <c r="WZV11" s="315"/>
      <c r="WZW11" s="315"/>
      <c r="WZX11" s="315"/>
      <c r="WZY11" s="315"/>
      <c r="WZZ11" s="315"/>
      <c r="XAA11" s="315"/>
      <c r="XAB11" s="315"/>
      <c r="XAC11" s="315"/>
      <c r="XAD11" s="315"/>
      <c r="XAE11" s="315"/>
      <c r="XAF11" s="315"/>
      <c r="XAG11" s="315"/>
      <c r="XAH11" s="315"/>
      <c r="XAI11" s="315"/>
      <c r="XAJ11" s="315"/>
      <c r="XAK11" s="315"/>
      <c r="XAL11" s="315"/>
      <c r="XAM11" s="315"/>
      <c r="XAN11" s="315"/>
      <c r="XAO11" s="315"/>
      <c r="XAP11" s="315"/>
      <c r="XAQ11" s="315"/>
      <c r="XAR11" s="315"/>
      <c r="XAS11" s="315"/>
      <c r="XAT11" s="315"/>
      <c r="XAU11" s="315"/>
      <c r="XAV11" s="315"/>
      <c r="XAW11" s="315"/>
      <c r="XAX11" s="315"/>
      <c r="XAY11" s="315"/>
      <c r="XAZ11" s="315"/>
      <c r="XBA11" s="315"/>
      <c r="XBB11" s="315"/>
      <c r="XBC11" s="315"/>
      <c r="XBD11" s="315"/>
      <c r="XBE11" s="315"/>
      <c r="XBF11" s="315"/>
      <c r="XBG11" s="315"/>
      <c r="XBH11" s="315"/>
      <c r="XBI11" s="315"/>
      <c r="XBJ11" s="315"/>
      <c r="XBK11" s="315"/>
      <c r="XBL11" s="315"/>
      <c r="XBM11" s="315"/>
      <c r="XBN11" s="315"/>
      <c r="XBO11" s="315"/>
      <c r="XBP11" s="315"/>
      <c r="XBQ11" s="315"/>
      <c r="XBR11" s="315"/>
      <c r="XBS11" s="315"/>
      <c r="XBT11" s="315"/>
      <c r="XBU11" s="315"/>
      <c r="XBV11" s="315"/>
      <c r="XBW11" s="315"/>
      <c r="XBX11" s="315"/>
      <c r="XBY11" s="315"/>
      <c r="XBZ11" s="315"/>
      <c r="XCA11" s="315"/>
      <c r="XCB11" s="315"/>
      <c r="XCC11" s="315"/>
      <c r="XCD11" s="315"/>
      <c r="XCE11" s="315"/>
      <c r="XCF11" s="315"/>
      <c r="XCG11" s="315"/>
      <c r="XCH11" s="315"/>
      <c r="XCI11" s="315"/>
      <c r="XCJ11" s="315"/>
      <c r="XCK11" s="315"/>
      <c r="XCL11" s="315"/>
      <c r="XCM11" s="315"/>
      <c r="XCN11" s="315"/>
      <c r="XCO11" s="315"/>
      <c r="XCP11" s="315"/>
      <c r="XCQ11" s="315"/>
      <c r="XCR11" s="315"/>
      <c r="XCS11" s="315"/>
      <c r="XCT11" s="315"/>
      <c r="XCU11" s="315"/>
      <c r="XCV11" s="315"/>
      <c r="XCW11" s="315"/>
      <c r="XCX11" s="315"/>
      <c r="XCY11" s="315"/>
      <c r="XCZ11" s="315"/>
      <c r="XDA11" s="315"/>
      <c r="XDB11" s="315"/>
      <c r="XDC11" s="315"/>
      <c r="XDD11" s="315"/>
      <c r="XDE11" s="315"/>
      <c r="XDF11" s="315"/>
      <c r="XDG11" s="315"/>
      <c r="XDH11" s="315"/>
      <c r="XDI11" s="315"/>
      <c r="XDJ11" s="315"/>
      <c r="XDK11" s="315"/>
      <c r="XDL11" s="315"/>
      <c r="XDM11" s="315"/>
      <c r="XDN11" s="315"/>
      <c r="XDO11" s="315"/>
      <c r="XDP11" s="315"/>
      <c r="XDQ11" s="315"/>
      <c r="XDR11" s="315"/>
      <c r="XDS11" s="315"/>
      <c r="XDT11" s="315"/>
      <c r="XDU11" s="315"/>
      <c r="XDV11" s="315"/>
      <c r="XDW11" s="315"/>
      <c r="XDX11" s="315"/>
      <c r="XDY11" s="315"/>
      <c r="XDZ11" s="315"/>
      <c r="XEA11" s="315"/>
      <c r="XEB11" s="315"/>
      <c r="XEC11" s="315"/>
      <c r="XED11" s="315"/>
      <c r="XEE11" s="315"/>
      <c r="XEF11" s="315"/>
      <c r="XEG11" s="315"/>
      <c r="XEH11" s="315"/>
      <c r="XEI11" s="315"/>
      <c r="XEJ11" s="315"/>
      <c r="XEK11" s="315"/>
      <c r="XEL11" s="315"/>
      <c r="XEM11" s="315"/>
      <c r="XEN11" s="315"/>
      <c r="XEO11" s="315"/>
      <c r="XEP11" s="315"/>
      <c r="XEQ11" s="315"/>
      <c r="XER11" s="315"/>
      <c r="XES11" s="315"/>
      <c r="XET11" s="315"/>
      <c r="XEU11" s="315"/>
      <c r="XEV11" s="315"/>
      <c r="XEW11" s="315"/>
      <c r="XEX11" s="315"/>
      <c r="XEY11" s="315"/>
      <c r="XEZ11" s="315"/>
      <c r="XFA11" s="315"/>
      <c r="XFB11" s="315"/>
    </row>
    <row r="12" spans="1:16382" s="277" customFormat="1" ht="21" customHeight="1" thickBot="1" x14ac:dyDescent="0.25">
      <c r="A12" s="295"/>
      <c r="B12" s="312"/>
      <c r="C12" s="312"/>
      <c r="D12" s="312"/>
      <c r="E12" s="296"/>
      <c r="F12" s="297"/>
      <c r="G12" s="295"/>
      <c r="H12" s="298"/>
      <c r="I12" s="299"/>
      <c r="J12" s="295"/>
      <c r="K12" s="295"/>
      <c r="L12" s="300"/>
      <c r="M12" s="298"/>
      <c r="N12" s="370"/>
      <c r="O12" s="302"/>
      <c r="P12" s="302"/>
      <c r="Q12" s="303"/>
      <c r="R12" s="53"/>
      <c r="S12" s="54"/>
      <c r="T12" s="54"/>
      <c r="U12" s="150"/>
      <c r="V12" s="305"/>
      <c r="W12" s="150"/>
      <c r="X12" s="306"/>
      <c r="Y12" s="248"/>
      <c r="Z12" s="248"/>
      <c r="AA12" s="248"/>
      <c r="AC12" s="308"/>
      <c r="AD12" s="309"/>
      <c r="AE12" s="279"/>
      <c r="AF12" s="279"/>
      <c r="AG12" s="278"/>
    </row>
    <row r="13" spans="1:16382" s="277" customFormat="1" ht="30.75" thickTop="1" x14ac:dyDescent="0.2">
      <c r="A13" s="39">
        <v>3</v>
      </c>
      <c r="B13" s="201" t="s">
        <v>21</v>
      </c>
      <c r="C13" s="202" t="s">
        <v>65</v>
      </c>
      <c r="D13" s="208" t="s">
        <v>116</v>
      </c>
      <c r="E13" s="261">
        <v>45537</v>
      </c>
      <c r="F13" s="262">
        <v>45901</v>
      </c>
      <c r="G13" s="263">
        <v>52</v>
      </c>
      <c r="H13" s="264" t="s">
        <v>11</v>
      </c>
      <c r="I13" s="265">
        <v>50000000000</v>
      </c>
      <c r="J13" s="266">
        <v>39993096000</v>
      </c>
      <c r="K13" s="267">
        <v>10006904000</v>
      </c>
      <c r="L13" s="268">
        <v>8.9870718042463498</v>
      </c>
      <c r="M13" s="269">
        <v>244</v>
      </c>
      <c r="N13" s="270"/>
      <c r="O13" s="271">
        <v>45537</v>
      </c>
      <c r="P13" s="271">
        <v>45538</v>
      </c>
      <c r="Q13" s="337" t="s">
        <v>51</v>
      </c>
      <c r="R13" s="337" t="s">
        <v>99</v>
      </c>
      <c r="S13" s="338">
        <v>5000000000</v>
      </c>
      <c r="T13" s="338">
        <v>7722500000</v>
      </c>
      <c r="U13" s="338">
        <v>5000000000</v>
      </c>
      <c r="V13" s="339">
        <v>91.598466000000002</v>
      </c>
      <c r="W13" s="338">
        <v>4579923280</v>
      </c>
      <c r="X13" s="275">
        <v>9.0962999999999994</v>
      </c>
      <c r="Y13" s="340">
        <v>8.9504999999999999</v>
      </c>
      <c r="Z13" s="340">
        <v>9.24</v>
      </c>
      <c r="AA13" s="340">
        <v>9.24</v>
      </c>
      <c r="AB13" s="276"/>
      <c r="AD13" s="278"/>
      <c r="AE13" s="279"/>
      <c r="AF13" s="279"/>
      <c r="AG13" s="278"/>
    </row>
    <row r="14" spans="1:16382" s="277" customFormat="1" x14ac:dyDescent="0.2">
      <c r="A14" s="280"/>
      <c r="B14"/>
      <c r="C14"/>
      <c r="D14"/>
      <c r="E14" s="281"/>
      <c r="F14" s="282"/>
      <c r="G14" s="283"/>
      <c r="H14" s="284"/>
      <c r="I14" s="285"/>
      <c r="J14" s="286"/>
      <c r="K14" s="287"/>
      <c r="L14" s="288"/>
      <c r="M14" s="289"/>
      <c r="N14" s="290"/>
      <c r="O14" s="343">
        <v>45538</v>
      </c>
      <c r="P14" s="271">
        <v>45538</v>
      </c>
      <c r="Q14" s="291" t="s">
        <v>51</v>
      </c>
      <c r="R14" s="19" t="s">
        <v>16</v>
      </c>
      <c r="S14" s="20"/>
      <c r="T14" s="20"/>
      <c r="U14" s="20">
        <v>6739000</v>
      </c>
      <c r="V14" s="27">
        <v>91.598485999999994</v>
      </c>
      <c r="W14" s="20">
        <v>6172822</v>
      </c>
      <c r="X14" s="275">
        <v>9.0962999999999994</v>
      </c>
      <c r="Y14" s="232"/>
      <c r="Z14" s="232"/>
      <c r="AA14" s="232"/>
      <c r="AD14" s="278"/>
      <c r="AE14" s="279"/>
      <c r="AF14" s="279"/>
      <c r="AG14" s="278"/>
    </row>
    <row r="15" spans="1:16382" s="277" customFormat="1" x14ac:dyDescent="0.2">
      <c r="A15" s="280"/>
      <c r="B15"/>
      <c r="C15"/>
      <c r="D15"/>
      <c r="E15" s="281"/>
      <c r="F15" s="282"/>
      <c r="G15" s="283"/>
      <c r="H15" s="284"/>
      <c r="I15" s="285"/>
      <c r="J15" s="286"/>
      <c r="K15" s="287"/>
      <c r="L15" s="288"/>
      <c r="M15" s="289"/>
      <c r="N15" s="290"/>
      <c r="O15" s="343">
        <v>45614</v>
      </c>
      <c r="P15" s="271">
        <v>45615</v>
      </c>
      <c r="Q15" s="337" t="s">
        <v>51</v>
      </c>
      <c r="R15" s="337" t="s">
        <v>99</v>
      </c>
      <c r="S15" s="338">
        <v>5000000000</v>
      </c>
      <c r="T15" s="338">
        <v>10023430000</v>
      </c>
      <c r="U15" s="338">
        <v>5000000000</v>
      </c>
      <c r="V15" s="339">
        <v>93.411804000000004</v>
      </c>
      <c r="W15" s="338">
        <v>4670590220</v>
      </c>
      <c r="X15" s="275">
        <v>8.8777000000000008</v>
      </c>
      <c r="Y15" s="340">
        <v>8.75</v>
      </c>
      <c r="Z15" s="340">
        <v>8.9049999999999994</v>
      </c>
      <c r="AA15" s="340">
        <v>8.9049999999999994</v>
      </c>
      <c r="AD15" s="278"/>
      <c r="AE15" s="279"/>
      <c r="AF15" s="279"/>
      <c r="AG15" s="278"/>
    </row>
    <row r="16" spans="1:16382" s="277" customFormat="1" x14ac:dyDescent="0.2">
      <c r="A16" s="280"/>
      <c r="B16"/>
      <c r="C16"/>
      <c r="D16"/>
      <c r="E16" s="281"/>
      <c r="F16" s="282"/>
      <c r="G16" s="283"/>
      <c r="H16" s="284"/>
      <c r="I16" s="285"/>
      <c r="J16" s="286"/>
      <c r="K16" s="287"/>
      <c r="L16" s="288"/>
      <c r="M16" s="289"/>
      <c r="N16" s="290"/>
      <c r="O16" s="343">
        <v>45615</v>
      </c>
      <c r="P16" s="271">
        <v>45615</v>
      </c>
      <c r="Q16" s="291" t="s">
        <v>51</v>
      </c>
      <c r="R16" s="19" t="s">
        <v>16</v>
      </c>
      <c r="S16" s="20"/>
      <c r="T16" s="20"/>
      <c r="U16" s="20">
        <v>165000</v>
      </c>
      <c r="V16" s="27">
        <v>93.410302999999999</v>
      </c>
      <c r="W16" s="20">
        <v>154127</v>
      </c>
      <c r="X16" s="275">
        <v>8.8777000000000008</v>
      </c>
      <c r="Y16" s="232"/>
      <c r="Z16" s="232"/>
      <c r="AA16" s="232"/>
      <c r="AD16" s="278"/>
      <c r="AE16" s="279"/>
      <c r="AF16" s="279"/>
      <c r="AG16" s="278"/>
    </row>
    <row r="17" spans="1:33" s="277" customFormat="1" ht="21" customHeight="1" thickBot="1" x14ac:dyDescent="0.25">
      <c r="A17" s="295"/>
      <c r="B17" s="312"/>
      <c r="C17" s="312"/>
      <c r="D17" s="312"/>
      <c r="E17" s="296"/>
      <c r="F17" s="297"/>
      <c r="G17" s="295"/>
      <c r="H17" s="298"/>
      <c r="I17" s="299"/>
      <c r="J17" s="295"/>
      <c r="K17" s="295"/>
      <c r="L17" s="300"/>
      <c r="M17" s="298"/>
      <c r="N17" s="301"/>
      <c r="O17" s="341"/>
      <c r="P17" s="341"/>
      <c r="Q17" s="342"/>
      <c r="R17" s="50"/>
      <c r="S17" s="150"/>
      <c r="T17" s="150"/>
      <c r="U17" s="150"/>
      <c r="V17" s="151"/>
      <c r="W17" s="150"/>
      <c r="X17" s="152"/>
      <c r="Y17" s="248"/>
      <c r="Z17" s="248"/>
      <c r="AA17" s="248"/>
      <c r="AC17" s="308"/>
      <c r="AD17" s="309"/>
      <c r="AE17" s="279"/>
      <c r="AF17" s="279"/>
      <c r="AG17" s="278"/>
    </row>
    <row r="18" spans="1:33" s="277" customFormat="1" ht="30.75" thickTop="1" x14ac:dyDescent="0.2">
      <c r="A18" s="39">
        <v>4</v>
      </c>
      <c r="B18" s="201" t="s">
        <v>21</v>
      </c>
      <c r="C18" s="202" t="s">
        <v>65</v>
      </c>
      <c r="D18" s="208" t="s">
        <v>114</v>
      </c>
      <c r="E18" s="261">
        <v>45509</v>
      </c>
      <c r="F18" s="262">
        <v>45873</v>
      </c>
      <c r="G18" s="263">
        <v>52</v>
      </c>
      <c r="H18" s="264" t="s">
        <v>11</v>
      </c>
      <c r="I18" s="265">
        <v>50000000000</v>
      </c>
      <c r="J18" s="266">
        <v>38998000000</v>
      </c>
      <c r="K18" s="267">
        <v>11002000000</v>
      </c>
      <c r="L18" s="268">
        <v>8.9485712961279766</v>
      </c>
      <c r="M18" s="269">
        <v>216</v>
      </c>
      <c r="N18" s="270"/>
      <c r="O18" s="271">
        <v>45509</v>
      </c>
      <c r="P18" s="271">
        <v>45510</v>
      </c>
      <c r="Q18" s="337" t="s">
        <v>51</v>
      </c>
      <c r="R18" s="337" t="s">
        <v>99</v>
      </c>
      <c r="S18" s="338">
        <v>5000000000</v>
      </c>
      <c r="T18" s="338">
        <v>6675000000</v>
      </c>
      <c r="U18" s="338">
        <v>5000000000</v>
      </c>
      <c r="V18" s="339">
        <v>91.714083000000002</v>
      </c>
      <c r="W18" s="338">
        <v>4585704150</v>
      </c>
      <c r="X18" s="344">
        <v>8.9597999999999995</v>
      </c>
      <c r="Y18" s="340">
        <v>8.7998999999999992</v>
      </c>
      <c r="Z18" s="340">
        <v>8.9939999999999998</v>
      </c>
      <c r="AA18" s="340">
        <v>8.9939999999999998</v>
      </c>
      <c r="AB18" s="276"/>
      <c r="AD18" s="278"/>
      <c r="AE18" s="279"/>
      <c r="AF18" s="279"/>
      <c r="AG18" s="278"/>
    </row>
    <row r="19" spans="1:33" s="277" customFormat="1" x14ac:dyDescent="0.2">
      <c r="A19" s="280"/>
      <c r="B19"/>
      <c r="C19"/>
      <c r="D19"/>
      <c r="E19" s="281"/>
      <c r="F19" s="282"/>
      <c r="G19" s="283"/>
      <c r="H19" s="284"/>
      <c r="I19" s="285"/>
      <c r="J19" s="286"/>
      <c r="K19" s="287"/>
      <c r="L19" s="288"/>
      <c r="M19" s="289"/>
      <c r="N19" s="290"/>
      <c r="O19" s="343">
        <v>45510</v>
      </c>
      <c r="P19" s="271">
        <v>45510</v>
      </c>
      <c r="Q19" s="291" t="s">
        <v>51</v>
      </c>
      <c r="R19" s="19" t="s">
        <v>16</v>
      </c>
      <c r="S19" s="20"/>
      <c r="T19" s="20"/>
      <c r="U19" s="20">
        <v>5000000</v>
      </c>
      <c r="V19" s="27">
        <v>91.714119999999994</v>
      </c>
      <c r="W19" s="20">
        <v>4585706</v>
      </c>
      <c r="X19" s="340">
        <v>8.9597999999999995</v>
      </c>
      <c r="Y19" s="232"/>
      <c r="Z19" s="232"/>
      <c r="AA19" s="232"/>
      <c r="AD19" s="278"/>
      <c r="AE19" s="279"/>
      <c r="AF19" s="279"/>
      <c r="AG19" s="278"/>
    </row>
    <row r="20" spans="1:33" s="277" customFormat="1" x14ac:dyDescent="0.2">
      <c r="A20" s="280"/>
      <c r="B20"/>
      <c r="C20"/>
      <c r="D20"/>
      <c r="E20" s="281"/>
      <c r="F20" s="282"/>
      <c r="G20" s="283"/>
      <c r="H20" s="284"/>
      <c r="I20" s="285"/>
      <c r="J20" s="286"/>
      <c r="K20" s="287"/>
      <c r="L20" s="288"/>
      <c r="M20" s="289"/>
      <c r="N20" s="290"/>
      <c r="O20" s="271">
        <v>45586</v>
      </c>
      <c r="P20" s="271">
        <v>45587</v>
      </c>
      <c r="Q20" s="337" t="s">
        <v>51</v>
      </c>
      <c r="R20" s="337" t="s">
        <v>99</v>
      </c>
      <c r="S20" s="338">
        <v>5000000000</v>
      </c>
      <c r="T20" s="338">
        <v>9331319000</v>
      </c>
      <c r="U20" s="338">
        <v>5000000000</v>
      </c>
      <c r="V20" s="339">
        <v>93.369175999999996</v>
      </c>
      <c r="W20" s="338">
        <v>4668458824.1999998</v>
      </c>
      <c r="X20" s="294">
        <v>8.9391999999999996</v>
      </c>
      <c r="Y20" s="340">
        <v>8.65</v>
      </c>
      <c r="Z20" s="340">
        <v>8.9400999999999993</v>
      </c>
      <c r="AA20" s="340">
        <v>8.9400999999999993</v>
      </c>
      <c r="AD20" s="278"/>
      <c r="AE20" s="279"/>
      <c r="AF20" s="279"/>
      <c r="AG20" s="278"/>
    </row>
    <row r="21" spans="1:33" s="277" customFormat="1" x14ac:dyDescent="0.2">
      <c r="A21" s="280"/>
      <c r="B21"/>
      <c r="C21"/>
      <c r="D21"/>
      <c r="E21" s="281"/>
      <c r="F21" s="282"/>
      <c r="G21" s="283"/>
      <c r="H21" s="284"/>
      <c r="I21" s="285"/>
      <c r="J21" s="286"/>
      <c r="K21" s="287"/>
      <c r="L21" s="288"/>
      <c r="M21" s="289"/>
      <c r="N21" s="290"/>
      <c r="O21" s="271">
        <v>45587</v>
      </c>
      <c r="P21" s="271">
        <v>45587</v>
      </c>
      <c r="Q21" s="291" t="s">
        <v>51</v>
      </c>
      <c r="R21" s="19" t="s">
        <v>100</v>
      </c>
      <c r="S21" s="20">
        <v>1000000000</v>
      </c>
      <c r="T21" s="20">
        <v>997000000</v>
      </c>
      <c r="U21" s="20">
        <v>997000000</v>
      </c>
      <c r="V21" s="293">
        <v>93.369200000000006</v>
      </c>
      <c r="W21" s="20">
        <v>930890924</v>
      </c>
      <c r="X21" s="294">
        <v>8.9391999999999996</v>
      </c>
      <c r="Y21" s="294">
        <v>8.9391999999999996</v>
      </c>
      <c r="Z21" s="294">
        <v>8.9391999999999996</v>
      </c>
      <c r="AA21" s="294">
        <v>8.9391999999999996</v>
      </c>
      <c r="AD21" s="278"/>
      <c r="AE21" s="279"/>
      <c r="AF21" s="279"/>
      <c r="AG21" s="278"/>
    </row>
    <row r="22" spans="1:33" s="277" customFormat="1" ht="21" customHeight="1" thickBot="1" x14ac:dyDescent="0.25">
      <c r="A22" s="295"/>
      <c r="B22" s="312"/>
      <c r="C22" s="312"/>
      <c r="D22" s="312"/>
      <c r="E22" s="296"/>
      <c r="F22" s="297"/>
      <c r="G22" s="295"/>
      <c r="H22" s="298"/>
      <c r="I22" s="299"/>
      <c r="J22" s="295"/>
      <c r="K22" s="295"/>
      <c r="L22" s="300"/>
      <c r="M22" s="298"/>
      <c r="N22" s="301"/>
      <c r="O22" s="341"/>
      <c r="P22" s="341"/>
      <c r="Q22" s="342"/>
      <c r="R22" s="50"/>
      <c r="S22" s="150"/>
      <c r="T22" s="150"/>
      <c r="U22" s="150"/>
      <c r="V22" s="151"/>
      <c r="W22" s="150"/>
      <c r="X22" s="152"/>
      <c r="Y22" s="248"/>
      <c r="Z22" s="248"/>
      <c r="AA22" s="248"/>
      <c r="AC22" s="308"/>
      <c r="AD22" s="309"/>
      <c r="AE22" s="279"/>
      <c r="AF22" s="279"/>
      <c r="AG22" s="278"/>
    </row>
    <row r="23" spans="1:33" s="277" customFormat="1" ht="30.75" thickTop="1" x14ac:dyDescent="0.2">
      <c r="A23" s="39">
        <v>5</v>
      </c>
      <c r="B23" s="201" t="s">
        <v>21</v>
      </c>
      <c r="C23" s="202" t="s">
        <v>65</v>
      </c>
      <c r="D23" s="208" t="s">
        <v>105</v>
      </c>
      <c r="E23" s="261">
        <v>45446</v>
      </c>
      <c r="F23" s="262">
        <v>45810</v>
      </c>
      <c r="G23" s="263">
        <v>52</v>
      </c>
      <c r="H23" s="264" t="s">
        <v>11</v>
      </c>
      <c r="I23" s="265">
        <v>50000000000</v>
      </c>
      <c r="J23" s="266">
        <v>35925944000</v>
      </c>
      <c r="K23" s="267">
        <v>14074056000</v>
      </c>
      <c r="L23" s="268">
        <v>9.0442453873993394</v>
      </c>
      <c r="M23" s="269">
        <v>153</v>
      </c>
      <c r="N23" s="270"/>
      <c r="O23" s="271">
        <v>45446</v>
      </c>
      <c r="P23" s="271">
        <v>45447</v>
      </c>
      <c r="Q23" s="337" t="s">
        <v>51</v>
      </c>
      <c r="R23" s="337" t="s">
        <v>99</v>
      </c>
      <c r="S23" s="338">
        <v>5000000000</v>
      </c>
      <c r="T23" s="338">
        <v>11900000000</v>
      </c>
      <c r="U23" s="338">
        <v>5000000000</v>
      </c>
      <c r="V23" s="339">
        <v>91.386516999999998</v>
      </c>
      <c r="W23" s="338">
        <v>4569325840</v>
      </c>
      <c r="X23" s="340">
        <v>9.3475000000000001</v>
      </c>
      <c r="Y23" s="340">
        <v>9.2500999999999998</v>
      </c>
      <c r="Z23" s="340">
        <v>9.4398</v>
      </c>
      <c r="AA23" s="340">
        <v>9.4398</v>
      </c>
      <c r="AB23" s="276"/>
      <c r="AD23" s="278"/>
      <c r="AE23" s="279"/>
      <c r="AF23" s="279"/>
      <c r="AG23" s="278"/>
    </row>
    <row r="24" spans="1:33" s="277" customFormat="1" x14ac:dyDescent="0.2">
      <c r="A24" s="280"/>
      <c r="B24"/>
      <c r="C24"/>
      <c r="D24"/>
      <c r="E24" s="281"/>
      <c r="F24" s="282"/>
      <c r="G24" s="283"/>
      <c r="H24" s="284"/>
      <c r="I24" s="285"/>
      <c r="J24" s="286"/>
      <c r="K24" s="287"/>
      <c r="L24" s="288"/>
      <c r="M24" s="289"/>
      <c r="N24" s="290"/>
      <c r="O24" s="271">
        <v>45447</v>
      </c>
      <c r="P24" s="271">
        <v>45447</v>
      </c>
      <c r="Q24" s="291" t="s">
        <v>51</v>
      </c>
      <c r="R24" s="72" t="s">
        <v>100</v>
      </c>
      <c r="S24" s="20">
        <v>1000000000</v>
      </c>
      <c r="T24" s="20">
        <v>1000000000</v>
      </c>
      <c r="U24" s="20">
        <v>1000000000</v>
      </c>
      <c r="V24" s="27">
        <v>91.386499999999998</v>
      </c>
      <c r="W24" s="20">
        <v>913865000</v>
      </c>
      <c r="X24" s="294">
        <v>9.3475000000000001</v>
      </c>
      <c r="Y24" s="21">
        <v>9.3475000000000001</v>
      </c>
      <c r="Z24" s="21">
        <v>9.3475000000000001</v>
      </c>
      <c r="AA24" s="21">
        <v>9.3475000000000001</v>
      </c>
      <c r="AD24" s="278"/>
      <c r="AE24" s="279"/>
      <c r="AF24" s="279"/>
      <c r="AG24" s="278"/>
    </row>
    <row r="25" spans="1:33" s="277" customFormat="1" x14ac:dyDescent="0.2">
      <c r="A25" s="280"/>
      <c r="B25"/>
      <c r="C25"/>
      <c r="D25"/>
      <c r="E25" s="281"/>
      <c r="F25" s="282"/>
      <c r="G25" s="283"/>
      <c r="H25" s="284"/>
      <c r="I25" s="285"/>
      <c r="J25" s="286"/>
      <c r="K25" s="287"/>
      <c r="L25" s="288"/>
      <c r="M25" s="289"/>
      <c r="N25" s="290"/>
      <c r="O25" s="343">
        <v>45447</v>
      </c>
      <c r="P25" s="343">
        <v>45447</v>
      </c>
      <c r="Q25" s="291" t="s">
        <v>51</v>
      </c>
      <c r="R25" s="19" t="s">
        <v>16</v>
      </c>
      <c r="S25" s="20"/>
      <c r="T25" s="20"/>
      <c r="U25" s="20">
        <v>62056000</v>
      </c>
      <c r="V25" s="27">
        <v>91.386465000000001</v>
      </c>
      <c r="W25" s="20">
        <v>56710785</v>
      </c>
      <c r="X25" s="21">
        <v>9.3475000000000001</v>
      </c>
      <c r="Y25" s="232"/>
      <c r="Z25" s="232"/>
      <c r="AA25" s="232"/>
      <c r="AD25" s="278"/>
      <c r="AE25" s="279"/>
      <c r="AF25" s="279"/>
      <c r="AG25" s="278"/>
    </row>
    <row r="26" spans="1:33" s="277" customFormat="1" x14ac:dyDescent="0.2">
      <c r="A26" s="280"/>
      <c r="B26"/>
      <c r="C26"/>
      <c r="D26"/>
      <c r="E26" s="281"/>
      <c r="F26" s="282"/>
      <c r="G26" s="283"/>
      <c r="H26" s="284"/>
      <c r="I26" s="285"/>
      <c r="J26" s="286"/>
      <c r="K26" s="287"/>
      <c r="L26" s="288"/>
      <c r="M26" s="289"/>
      <c r="N26" s="290"/>
      <c r="O26" s="271">
        <v>45523</v>
      </c>
      <c r="P26" s="271">
        <v>45524</v>
      </c>
      <c r="Q26" s="337" t="s">
        <v>51</v>
      </c>
      <c r="R26" s="337" t="s">
        <v>99</v>
      </c>
      <c r="S26" s="338">
        <v>5000000000</v>
      </c>
      <c r="T26" s="338">
        <v>6700000000</v>
      </c>
      <c r="U26" s="338">
        <v>5000000000</v>
      </c>
      <c r="V26" s="27">
        <v>93.354478</v>
      </c>
      <c r="W26" s="338">
        <v>4667723900</v>
      </c>
      <c r="X26" s="275">
        <v>8.9603999999999999</v>
      </c>
      <c r="Y26" s="340">
        <v>8.8444000000000003</v>
      </c>
      <c r="Z26" s="340">
        <v>9.2500999999999998</v>
      </c>
      <c r="AA26" s="340">
        <v>9.2500999999999998</v>
      </c>
      <c r="AD26" s="278"/>
      <c r="AE26" s="279"/>
      <c r="AF26" s="279"/>
      <c r="AG26" s="278"/>
    </row>
    <row r="27" spans="1:33" s="277" customFormat="1" x14ac:dyDescent="0.2">
      <c r="A27" s="280"/>
      <c r="B27"/>
      <c r="C27"/>
      <c r="D27"/>
      <c r="E27" s="281"/>
      <c r="F27" s="282"/>
      <c r="G27" s="283"/>
      <c r="H27" s="284"/>
      <c r="I27" s="285"/>
      <c r="J27" s="286"/>
      <c r="K27" s="287"/>
      <c r="L27" s="288"/>
      <c r="M27" s="289"/>
      <c r="N27" s="290"/>
      <c r="O27" s="343">
        <v>45524</v>
      </c>
      <c r="P27" s="271">
        <v>45524</v>
      </c>
      <c r="Q27" s="291" t="s">
        <v>51</v>
      </c>
      <c r="R27" s="19" t="s">
        <v>16</v>
      </c>
      <c r="S27" s="20"/>
      <c r="T27" s="20"/>
      <c r="U27" s="20">
        <v>10000000</v>
      </c>
      <c r="V27" s="27">
        <v>93.354519999999994</v>
      </c>
      <c r="W27" s="20">
        <v>9335452</v>
      </c>
      <c r="X27" s="275">
        <v>8.9603999999999999</v>
      </c>
      <c r="Y27" s="232"/>
      <c r="Z27" s="232"/>
      <c r="AA27" s="232"/>
      <c r="AD27" s="278"/>
      <c r="AE27" s="279"/>
      <c r="AF27" s="279"/>
      <c r="AG27" s="278"/>
    </row>
    <row r="28" spans="1:33" s="277" customFormat="1" x14ac:dyDescent="0.2">
      <c r="A28" s="280"/>
      <c r="B28"/>
      <c r="C28"/>
      <c r="D28"/>
      <c r="E28" s="281"/>
      <c r="F28" s="282"/>
      <c r="G28" s="283"/>
      <c r="H28" s="284"/>
      <c r="I28" s="285"/>
      <c r="J28" s="286"/>
      <c r="K28" s="287"/>
      <c r="L28" s="288"/>
      <c r="M28" s="289"/>
      <c r="N28" s="290"/>
      <c r="O28" s="271">
        <v>45621</v>
      </c>
      <c r="P28" s="271">
        <v>45622</v>
      </c>
      <c r="Q28" s="337" t="s">
        <v>51</v>
      </c>
      <c r="R28" s="337" t="s">
        <v>99</v>
      </c>
      <c r="S28" s="338">
        <v>3000000000</v>
      </c>
      <c r="T28" s="338">
        <v>11128590000</v>
      </c>
      <c r="U28" s="338">
        <v>3000000000</v>
      </c>
      <c r="V28" s="27">
        <v>95.715357999999995</v>
      </c>
      <c r="W28" s="338">
        <v>2871460744.8000002</v>
      </c>
      <c r="X28" s="275">
        <v>8.5717999999999996</v>
      </c>
      <c r="Y28" s="340">
        <v>8.3001000000000005</v>
      </c>
      <c r="Z28" s="340">
        <v>8.65</v>
      </c>
      <c r="AA28" s="340">
        <v>8.65</v>
      </c>
      <c r="AD28" s="278"/>
      <c r="AE28" s="279"/>
      <c r="AF28" s="279"/>
      <c r="AG28" s="278"/>
    </row>
    <row r="29" spans="1:33" s="277" customFormat="1" x14ac:dyDescent="0.2">
      <c r="A29" s="280"/>
      <c r="B29"/>
      <c r="C29"/>
      <c r="D29"/>
      <c r="E29" s="281"/>
      <c r="F29" s="282"/>
      <c r="G29" s="283"/>
      <c r="H29" s="284"/>
      <c r="I29" s="285"/>
      <c r="J29" s="286"/>
      <c r="K29" s="287"/>
      <c r="L29" s="288"/>
      <c r="M29" s="289"/>
      <c r="N29" s="290"/>
      <c r="O29" s="271">
        <v>45622</v>
      </c>
      <c r="P29" s="271">
        <v>45622</v>
      </c>
      <c r="Q29" s="291" t="s">
        <v>51</v>
      </c>
      <c r="R29" s="19" t="s">
        <v>16</v>
      </c>
      <c r="S29" s="20"/>
      <c r="T29" s="20"/>
      <c r="U29" s="20">
        <v>2000000</v>
      </c>
      <c r="V29" s="27">
        <v>95.716300000000004</v>
      </c>
      <c r="W29" s="20">
        <v>1914326</v>
      </c>
      <c r="X29" s="275">
        <v>8.5717999999999996</v>
      </c>
      <c r="Y29" s="232"/>
      <c r="Z29" s="232"/>
      <c r="AA29" s="232"/>
      <c r="AD29" s="278"/>
      <c r="AE29" s="279"/>
      <c r="AF29" s="279"/>
      <c r="AG29" s="278"/>
    </row>
    <row r="30" spans="1:33" s="277" customFormat="1" ht="21" customHeight="1" thickBot="1" x14ac:dyDescent="0.25">
      <c r="A30" s="295"/>
      <c r="B30" s="312"/>
      <c r="C30" s="312"/>
      <c r="D30" s="312"/>
      <c r="E30" s="296"/>
      <c r="F30" s="297"/>
      <c r="G30" s="295"/>
      <c r="H30" s="298"/>
      <c r="I30" s="299"/>
      <c r="J30" s="295"/>
      <c r="K30" s="295"/>
      <c r="L30" s="300"/>
      <c r="M30" s="298"/>
      <c r="N30" s="301"/>
      <c r="O30" s="302"/>
      <c r="P30" s="302"/>
      <c r="Q30" s="303"/>
      <c r="R30" s="53"/>
      <c r="S30" s="54"/>
      <c r="T30" s="54"/>
      <c r="U30" s="54"/>
      <c r="V30" s="55"/>
      <c r="W30" s="54"/>
      <c r="X30" s="56"/>
      <c r="Y30" s="198"/>
      <c r="Z30" s="198"/>
      <c r="AA30" s="198"/>
      <c r="AC30" s="308"/>
      <c r="AD30" s="309"/>
      <c r="AE30" s="279"/>
      <c r="AF30" s="279"/>
      <c r="AG30" s="278"/>
    </row>
    <row r="31" spans="1:33" s="277" customFormat="1" ht="30.75" thickTop="1" x14ac:dyDescent="0.2">
      <c r="A31" s="39">
        <v>6</v>
      </c>
      <c r="B31" s="201" t="s">
        <v>21</v>
      </c>
      <c r="C31" s="202" t="s">
        <v>65</v>
      </c>
      <c r="D31" s="208" t="s">
        <v>103</v>
      </c>
      <c r="E31" s="261">
        <v>45418</v>
      </c>
      <c r="F31" s="262">
        <v>45782</v>
      </c>
      <c r="G31" s="263">
        <v>52</v>
      </c>
      <c r="H31" s="264" t="s">
        <v>11</v>
      </c>
      <c r="I31" s="265">
        <v>50000000000</v>
      </c>
      <c r="J31" s="266">
        <v>39964936000</v>
      </c>
      <c r="K31" s="267">
        <v>10035064000</v>
      </c>
      <c r="L31" s="268">
        <v>9.2266263049642721</v>
      </c>
      <c r="M31" s="269">
        <v>125</v>
      </c>
      <c r="N31" s="270"/>
      <c r="O31" s="271">
        <v>45418</v>
      </c>
      <c r="P31" s="271">
        <v>45419</v>
      </c>
      <c r="Q31" s="272" t="s">
        <v>51</v>
      </c>
      <c r="R31" s="272" t="s">
        <v>99</v>
      </c>
      <c r="S31" s="273">
        <v>5000000000</v>
      </c>
      <c r="T31" s="273">
        <v>7556000000</v>
      </c>
      <c r="U31" s="273">
        <v>5000000000</v>
      </c>
      <c r="V31" s="274">
        <v>91.206115999999994</v>
      </c>
      <c r="W31" s="273">
        <v>4560305791</v>
      </c>
      <c r="X31" s="275">
        <v>9.5620999999999992</v>
      </c>
      <c r="Y31" s="275">
        <v>9.3028999999999993</v>
      </c>
      <c r="Z31" s="275">
        <v>9.6395</v>
      </c>
      <c r="AA31" s="275">
        <v>9.6395</v>
      </c>
      <c r="AB31" s="276"/>
      <c r="AD31" s="278"/>
      <c r="AE31" s="279"/>
      <c r="AF31" s="279"/>
      <c r="AG31" s="278"/>
    </row>
    <row r="32" spans="1:33" s="277" customFormat="1" x14ac:dyDescent="0.2">
      <c r="A32" s="280"/>
      <c r="B32"/>
      <c r="C32"/>
      <c r="D32"/>
      <c r="E32" s="281"/>
      <c r="F32" s="282"/>
      <c r="G32" s="283"/>
      <c r="H32" s="284"/>
      <c r="I32" s="285"/>
      <c r="J32" s="286"/>
      <c r="K32" s="287"/>
      <c r="L32" s="288"/>
      <c r="M32" s="289"/>
      <c r="N32" s="290"/>
      <c r="O32" s="271">
        <v>45419</v>
      </c>
      <c r="P32" s="271">
        <v>45419</v>
      </c>
      <c r="Q32" s="291" t="s">
        <v>51</v>
      </c>
      <c r="R32" s="291" t="s">
        <v>16</v>
      </c>
      <c r="S32" s="292"/>
      <c r="T32" s="292"/>
      <c r="U32" s="292">
        <v>35064000</v>
      </c>
      <c r="V32" s="293">
        <v>91.206108999999998</v>
      </c>
      <c r="W32" s="292">
        <v>31980510</v>
      </c>
      <c r="X32" s="275">
        <v>9.5620999999999992</v>
      </c>
      <c r="Y32" s="294"/>
      <c r="Z32" s="294"/>
      <c r="AA32" s="294"/>
      <c r="AD32" s="278"/>
      <c r="AE32" s="279"/>
      <c r="AF32" s="279"/>
      <c r="AG32" s="278"/>
    </row>
    <row r="33" spans="1:33" s="277" customFormat="1" ht="21" customHeight="1" thickBot="1" x14ac:dyDescent="0.25">
      <c r="A33" s="295"/>
      <c r="B33" s="312"/>
      <c r="C33" s="312"/>
      <c r="D33" s="312"/>
      <c r="E33" s="296"/>
      <c r="F33" s="297"/>
      <c r="G33" s="295"/>
      <c r="H33" s="298"/>
      <c r="I33" s="299"/>
      <c r="J33" s="295"/>
      <c r="K33" s="295"/>
      <c r="L33" s="300"/>
      <c r="M33" s="298"/>
      <c r="N33" s="301"/>
      <c r="O33" s="302">
        <v>45488</v>
      </c>
      <c r="P33" s="302">
        <v>45489</v>
      </c>
      <c r="Q33" s="303" t="s">
        <v>51</v>
      </c>
      <c r="R33" s="53" t="s">
        <v>99</v>
      </c>
      <c r="S33" s="54">
        <v>5000000000</v>
      </c>
      <c r="T33" s="54">
        <v>6910000000</v>
      </c>
      <c r="U33" s="54">
        <v>5000000000</v>
      </c>
      <c r="V33" s="55">
        <v>93.253617000000006</v>
      </c>
      <c r="W33" s="54">
        <v>4662680860</v>
      </c>
      <c r="X33" s="56">
        <v>8.8887999999999998</v>
      </c>
      <c r="Y33" s="56">
        <v>8.69</v>
      </c>
      <c r="Z33" s="56">
        <v>9.0756999999999994</v>
      </c>
      <c r="AA33" s="56">
        <v>9.0756999999999994</v>
      </c>
      <c r="AC33" s="308"/>
      <c r="AD33" s="309"/>
      <c r="AE33" s="279"/>
      <c r="AF33" s="279"/>
      <c r="AG33" s="278"/>
    </row>
    <row r="34" spans="1:33" s="277" customFormat="1" ht="30.75" thickTop="1" x14ac:dyDescent="0.2">
      <c r="A34" s="39">
        <v>7</v>
      </c>
      <c r="B34" s="201" t="s">
        <v>21</v>
      </c>
      <c r="C34" s="202" t="s">
        <v>65</v>
      </c>
      <c r="D34" s="208">
        <v>131258</v>
      </c>
      <c r="E34" s="261">
        <v>45306</v>
      </c>
      <c r="F34" s="262">
        <v>45670</v>
      </c>
      <c r="G34" s="263">
        <v>52</v>
      </c>
      <c r="H34" s="264" t="s">
        <v>11</v>
      </c>
      <c r="I34" s="265">
        <v>50000000000</v>
      </c>
      <c r="J34" s="266">
        <v>34975994000</v>
      </c>
      <c r="K34" s="267">
        <v>15024006000</v>
      </c>
      <c r="L34" s="268">
        <v>9.845133625332684</v>
      </c>
      <c r="M34" s="269">
        <v>13</v>
      </c>
      <c r="N34" s="270"/>
      <c r="O34" s="271">
        <v>45306</v>
      </c>
      <c r="P34" s="271">
        <v>45307</v>
      </c>
      <c r="Q34" s="272" t="s">
        <v>51</v>
      </c>
      <c r="R34" s="22" t="s">
        <v>99</v>
      </c>
      <c r="S34" s="45">
        <v>5000000000</v>
      </c>
      <c r="T34" s="45">
        <v>12163000000</v>
      </c>
      <c r="U34" s="45">
        <v>5000000000</v>
      </c>
      <c r="V34" s="46">
        <v>90.271343999999999</v>
      </c>
      <c r="W34" s="45">
        <v>4513567188</v>
      </c>
      <c r="X34" s="47">
        <v>10.6881</v>
      </c>
      <c r="Y34" s="47">
        <v>10.55</v>
      </c>
      <c r="Z34" s="47">
        <v>10.789300000000001</v>
      </c>
      <c r="AA34" s="47">
        <v>10.789300000000001</v>
      </c>
      <c r="AB34" s="276"/>
      <c r="AD34" s="278"/>
      <c r="AE34" s="279"/>
      <c r="AF34" s="279"/>
      <c r="AG34" s="278"/>
    </row>
    <row r="35" spans="1:33" s="277" customFormat="1" x14ac:dyDescent="0.2">
      <c r="A35" s="280"/>
      <c r="B35" s="205"/>
      <c r="C35" s="206"/>
      <c r="D35" s="209"/>
      <c r="E35" s="281"/>
      <c r="F35" s="282"/>
      <c r="G35" s="283"/>
      <c r="H35" s="284"/>
      <c r="I35" s="285"/>
      <c r="J35" s="286"/>
      <c r="K35" s="287"/>
      <c r="L35" s="288"/>
      <c r="M35" s="289"/>
      <c r="N35" s="290"/>
      <c r="O35" s="271">
        <v>45307</v>
      </c>
      <c r="P35" s="271">
        <v>45307</v>
      </c>
      <c r="Q35" s="291" t="s">
        <v>51</v>
      </c>
      <c r="R35" s="72" t="s">
        <v>100</v>
      </c>
      <c r="S35" s="20">
        <v>1000000000</v>
      </c>
      <c r="T35" s="20">
        <v>860000000</v>
      </c>
      <c r="U35" s="20">
        <v>860000000</v>
      </c>
      <c r="V35" s="27">
        <v>90.271299999999997</v>
      </c>
      <c r="W35" s="20">
        <v>776333180</v>
      </c>
      <c r="X35" s="21">
        <v>10.6881</v>
      </c>
      <c r="Y35" s="21">
        <v>10.6881</v>
      </c>
      <c r="Z35" s="21">
        <v>10.6881</v>
      </c>
      <c r="AA35" s="21">
        <v>10.6881</v>
      </c>
      <c r="AD35" s="278"/>
      <c r="AE35" s="279"/>
      <c r="AF35" s="279"/>
      <c r="AG35" s="278"/>
    </row>
    <row r="36" spans="1:33" s="277" customFormat="1" x14ac:dyDescent="0.2">
      <c r="A36" s="280"/>
      <c r="B36" s="205"/>
      <c r="C36" s="206"/>
      <c r="D36" s="209"/>
      <c r="E36" s="281"/>
      <c r="F36" s="282"/>
      <c r="G36" s="283"/>
      <c r="H36" s="284"/>
      <c r="I36" s="285"/>
      <c r="J36" s="286"/>
      <c r="K36" s="287"/>
      <c r="L36" s="288"/>
      <c r="M36" s="289"/>
      <c r="N36" s="290"/>
      <c r="O36" s="271">
        <v>45307</v>
      </c>
      <c r="P36" s="271">
        <v>45307</v>
      </c>
      <c r="Q36" s="291" t="s">
        <v>51</v>
      </c>
      <c r="R36" s="19" t="s">
        <v>16</v>
      </c>
      <c r="S36" s="20"/>
      <c r="T36" s="20"/>
      <c r="U36" s="20">
        <v>235122000</v>
      </c>
      <c r="V36" s="27">
        <v>90.271310999999997</v>
      </c>
      <c r="W36" s="20">
        <v>212247712</v>
      </c>
      <c r="X36" s="21">
        <v>10.6881</v>
      </c>
      <c r="Y36" s="232"/>
      <c r="Z36" s="232"/>
      <c r="AA36" s="232"/>
      <c r="AD36" s="278"/>
      <c r="AE36" s="279"/>
      <c r="AF36" s="279"/>
      <c r="AG36" s="278"/>
    </row>
    <row r="37" spans="1:33" s="277" customFormat="1" x14ac:dyDescent="0.2">
      <c r="A37" s="280"/>
      <c r="B37" s="205"/>
      <c r="C37" s="206"/>
      <c r="D37" s="209"/>
      <c r="E37" s="281"/>
      <c r="F37" s="282"/>
      <c r="G37" s="283"/>
      <c r="H37" s="284"/>
      <c r="I37" s="285"/>
      <c r="J37" s="286"/>
      <c r="K37" s="287"/>
      <c r="L37" s="288"/>
      <c r="M37" s="289"/>
      <c r="N37" s="290"/>
      <c r="O37" s="271">
        <v>45369</v>
      </c>
      <c r="P37" s="271">
        <v>45370</v>
      </c>
      <c r="Q37" s="272" t="s">
        <v>51</v>
      </c>
      <c r="R37" s="19" t="s">
        <v>99</v>
      </c>
      <c r="S37" s="20">
        <v>5000000000</v>
      </c>
      <c r="T37" s="20">
        <v>12700000000</v>
      </c>
      <c r="U37" s="20">
        <v>5000000000</v>
      </c>
      <c r="V37" s="27">
        <v>92.662391999999997</v>
      </c>
      <c r="W37" s="20">
        <v>4633119600</v>
      </c>
      <c r="X37" s="21">
        <v>9.5023999999999997</v>
      </c>
      <c r="Y37" s="21">
        <v>9.2771000000000008</v>
      </c>
      <c r="Z37" s="21">
        <v>9.68</v>
      </c>
      <c r="AA37" s="21">
        <v>9.68</v>
      </c>
      <c r="AD37" s="278"/>
      <c r="AE37" s="279"/>
      <c r="AF37" s="279"/>
      <c r="AG37" s="278"/>
    </row>
    <row r="38" spans="1:33" s="277" customFormat="1" x14ac:dyDescent="0.2">
      <c r="A38" s="280"/>
      <c r="B38" s="205"/>
      <c r="C38" s="206"/>
      <c r="D38" s="209"/>
      <c r="E38" s="281"/>
      <c r="F38" s="282"/>
      <c r="G38" s="283"/>
      <c r="H38" s="284"/>
      <c r="I38" s="285"/>
      <c r="J38" s="286"/>
      <c r="K38" s="287"/>
      <c r="L38" s="288"/>
      <c r="M38" s="289"/>
      <c r="N38" s="290"/>
      <c r="O38" s="271">
        <v>45370</v>
      </c>
      <c r="P38" s="271">
        <v>45370</v>
      </c>
      <c r="Q38" s="291" t="s">
        <v>51</v>
      </c>
      <c r="R38" s="72" t="s">
        <v>100</v>
      </c>
      <c r="S38" s="20">
        <v>1000000000</v>
      </c>
      <c r="T38" s="20">
        <v>670000000</v>
      </c>
      <c r="U38" s="20">
        <v>670000000</v>
      </c>
      <c r="V38" s="27">
        <v>92.662400000000005</v>
      </c>
      <c r="W38" s="20">
        <v>620838080</v>
      </c>
      <c r="X38" s="21">
        <v>9.5023999999999997</v>
      </c>
      <c r="Y38" s="21">
        <v>9.5023999999999997</v>
      </c>
      <c r="Z38" s="21">
        <v>9.5023999999999997</v>
      </c>
      <c r="AA38" s="21">
        <v>9.5023999999999997</v>
      </c>
      <c r="AD38" s="278"/>
      <c r="AE38" s="279"/>
      <c r="AF38" s="279"/>
      <c r="AG38" s="278"/>
    </row>
    <row r="39" spans="1:33" s="277" customFormat="1" x14ac:dyDescent="0.2">
      <c r="A39" s="280"/>
      <c r="B39" s="205"/>
      <c r="C39" s="206"/>
      <c r="D39" s="209"/>
      <c r="E39" s="281"/>
      <c r="F39" s="282"/>
      <c r="G39" s="283"/>
      <c r="H39" s="284"/>
      <c r="I39" s="285"/>
      <c r="J39" s="286"/>
      <c r="K39" s="287"/>
      <c r="L39" s="288"/>
      <c r="M39" s="289"/>
      <c r="N39" s="290"/>
      <c r="O39" s="271">
        <v>45370</v>
      </c>
      <c r="P39" s="271">
        <v>45370</v>
      </c>
      <c r="Q39" s="291" t="s">
        <v>51</v>
      </c>
      <c r="R39" s="19" t="s">
        <v>16</v>
      </c>
      <c r="S39" s="20"/>
      <c r="T39" s="20"/>
      <c r="U39" s="20">
        <v>252874000</v>
      </c>
      <c r="V39" s="27">
        <v>92.662374999999997</v>
      </c>
      <c r="W39" s="20">
        <v>234319054</v>
      </c>
      <c r="X39" s="21">
        <v>9.5023999999999997</v>
      </c>
      <c r="Y39" s="232"/>
      <c r="Z39" s="232"/>
      <c r="AA39" s="232"/>
      <c r="AD39" s="278"/>
      <c r="AE39" s="279"/>
      <c r="AF39" s="279"/>
      <c r="AG39" s="278"/>
    </row>
    <row r="40" spans="1:33" s="277" customFormat="1" x14ac:dyDescent="0.2">
      <c r="A40" s="280"/>
      <c r="B40" s="207"/>
      <c r="C40" s="207"/>
      <c r="D40" s="209"/>
      <c r="E40" s="281"/>
      <c r="F40" s="282"/>
      <c r="G40" s="283"/>
      <c r="H40" s="284"/>
      <c r="I40" s="285"/>
      <c r="J40" s="286"/>
      <c r="K40" s="287"/>
      <c r="L40" s="288"/>
      <c r="M40" s="289"/>
      <c r="N40" s="290"/>
      <c r="O40" s="335">
        <v>45495</v>
      </c>
      <c r="P40" s="335">
        <v>45496</v>
      </c>
      <c r="Q40" s="331" t="s">
        <v>51</v>
      </c>
      <c r="R40" s="331" t="s">
        <v>99</v>
      </c>
      <c r="S40" s="332">
        <v>3000000000</v>
      </c>
      <c r="T40" s="332">
        <v>5261230000</v>
      </c>
      <c r="U40" s="332">
        <v>3000000000</v>
      </c>
      <c r="V40" s="333">
        <v>92.725464000000002</v>
      </c>
      <c r="W40" s="332">
        <v>2877454941.0999999</v>
      </c>
      <c r="X40" s="334">
        <v>8.8111999999999995</v>
      </c>
      <c r="Y40" s="334">
        <v>8.5</v>
      </c>
      <c r="Z40" s="334">
        <v>8.8801000000000005</v>
      </c>
      <c r="AA40" s="334">
        <v>8.8801000000000005</v>
      </c>
      <c r="AD40" s="278"/>
      <c r="AE40" s="279"/>
      <c r="AF40" s="279"/>
      <c r="AG40" s="278"/>
    </row>
    <row r="41" spans="1:33" s="277" customFormat="1" ht="21" customHeight="1" thickBot="1" x14ac:dyDescent="0.25">
      <c r="A41" s="295"/>
      <c r="B41" s="312"/>
      <c r="C41" s="312"/>
      <c r="D41" s="312"/>
      <c r="E41" s="296"/>
      <c r="F41" s="297"/>
      <c r="G41" s="295"/>
      <c r="H41" s="298"/>
      <c r="I41" s="299"/>
      <c r="J41" s="295"/>
      <c r="K41" s="295"/>
      <c r="L41" s="300"/>
      <c r="M41" s="298"/>
      <c r="N41" s="301"/>
      <c r="O41" s="302">
        <v>45496</v>
      </c>
      <c r="P41" s="302">
        <v>45496</v>
      </c>
      <c r="Q41" s="303" t="s">
        <v>51</v>
      </c>
      <c r="R41" s="303" t="s">
        <v>16</v>
      </c>
      <c r="S41" s="304"/>
      <c r="T41" s="304"/>
      <c r="U41" s="304">
        <v>6010000</v>
      </c>
      <c r="V41" s="305">
        <v>92.725482999999997</v>
      </c>
      <c r="W41" s="304">
        <v>5764505</v>
      </c>
      <c r="X41" s="306">
        <v>8.8111999999999995</v>
      </c>
      <c r="Y41" s="307"/>
      <c r="Z41" s="307"/>
      <c r="AA41" s="307"/>
      <c r="AC41" s="308"/>
      <c r="AD41" s="309"/>
      <c r="AE41" s="279"/>
      <c r="AF41" s="279"/>
      <c r="AG41" s="278"/>
    </row>
    <row r="42" spans="1:33" s="277" customFormat="1" ht="30.75" thickTop="1" x14ac:dyDescent="0.2">
      <c r="A42" s="39">
        <v>8</v>
      </c>
      <c r="B42" s="201" t="s">
        <v>21</v>
      </c>
      <c r="C42" s="202" t="s">
        <v>65</v>
      </c>
      <c r="D42" s="208" t="s">
        <v>123</v>
      </c>
      <c r="E42" s="261">
        <v>45628</v>
      </c>
      <c r="F42" s="262">
        <v>45992</v>
      </c>
      <c r="G42" s="263">
        <v>52</v>
      </c>
      <c r="H42" s="264" t="s">
        <v>11</v>
      </c>
      <c r="I42" s="265">
        <v>50000000000</v>
      </c>
      <c r="J42" s="266">
        <v>44999375000</v>
      </c>
      <c r="K42" s="267">
        <v>5000625000</v>
      </c>
      <c r="L42" s="268">
        <v>8.8841999999999999</v>
      </c>
      <c r="M42" s="269">
        <v>335</v>
      </c>
      <c r="N42" s="270"/>
      <c r="O42" s="271">
        <v>45628</v>
      </c>
      <c r="P42" s="271">
        <v>45629</v>
      </c>
      <c r="Q42" s="272" t="s">
        <v>51</v>
      </c>
      <c r="R42" s="272" t="s">
        <v>99</v>
      </c>
      <c r="S42" s="273">
        <v>5000000000</v>
      </c>
      <c r="T42" s="273">
        <v>14516480000</v>
      </c>
      <c r="U42" s="273">
        <v>5000000000</v>
      </c>
      <c r="V42" s="274">
        <v>91.778261999999998</v>
      </c>
      <c r="W42" s="273">
        <v>4588913100</v>
      </c>
      <c r="X42" s="275">
        <v>8.8841999999999999</v>
      </c>
      <c r="Y42" s="275">
        <v>8.75</v>
      </c>
      <c r="Z42" s="275">
        <v>8.9565000000000001</v>
      </c>
      <c r="AA42" s="275">
        <v>8.9565000000000001</v>
      </c>
      <c r="AB42" s="276"/>
      <c r="AD42" s="278"/>
      <c r="AE42" s="279"/>
      <c r="AF42" s="279"/>
      <c r="AG42" s="278"/>
    </row>
    <row r="43" spans="1:33" s="277" customFormat="1" x14ac:dyDescent="0.2">
      <c r="A43" s="280"/>
      <c r="B43"/>
      <c r="C43"/>
      <c r="D43"/>
      <c r="E43" s="281"/>
      <c r="F43" s="282"/>
      <c r="G43" s="283"/>
      <c r="H43" s="284"/>
      <c r="I43" s="285"/>
      <c r="J43" s="286"/>
      <c r="K43" s="287"/>
      <c r="L43" s="288"/>
      <c r="M43" s="289"/>
      <c r="N43" s="290"/>
      <c r="O43" s="271">
        <v>45629</v>
      </c>
      <c r="P43" s="271">
        <v>45629</v>
      </c>
      <c r="Q43" s="291" t="s">
        <v>51</v>
      </c>
      <c r="R43" s="291" t="s">
        <v>16</v>
      </c>
      <c r="S43" s="292"/>
      <c r="T43" s="292"/>
      <c r="U43" s="292">
        <v>625000</v>
      </c>
      <c r="V43" s="293">
        <v>91.757440000000003</v>
      </c>
      <c r="W43" s="292">
        <v>573484</v>
      </c>
      <c r="X43" s="275">
        <v>8.8841999999999999</v>
      </c>
      <c r="Y43" s="294"/>
      <c r="Z43" s="294"/>
      <c r="AA43" s="294"/>
      <c r="AD43" s="278"/>
      <c r="AE43" s="279"/>
      <c r="AF43" s="279"/>
      <c r="AG43" s="278"/>
    </row>
    <row r="44" spans="1:33" s="277" customFormat="1" x14ac:dyDescent="0.2">
      <c r="A44" s="280"/>
      <c r="B44" s="205"/>
      <c r="C44" s="206"/>
      <c r="D44" s="209"/>
      <c r="E44" s="281"/>
      <c r="F44" s="282"/>
      <c r="G44" s="283"/>
      <c r="H44" s="284"/>
      <c r="I44" s="285"/>
      <c r="J44" s="286"/>
      <c r="K44" s="287"/>
      <c r="L44" s="288"/>
      <c r="M44" s="289"/>
      <c r="N44" s="290"/>
      <c r="O44" s="271"/>
      <c r="P44" s="271"/>
      <c r="Q44" s="272"/>
      <c r="R44" s="272"/>
      <c r="S44" s="273"/>
      <c r="T44" s="273"/>
      <c r="U44" s="273"/>
      <c r="V44" s="274"/>
      <c r="W44" s="273"/>
      <c r="X44" s="275"/>
      <c r="Y44" s="275"/>
      <c r="Z44" s="275"/>
      <c r="AA44" s="275"/>
      <c r="AD44" s="278"/>
      <c r="AE44" s="279"/>
      <c r="AF44" s="279"/>
      <c r="AG44" s="278"/>
    </row>
    <row r="45" spans="1:33" s="277" customFormat="1" ht="21" customHeight="1" thickBot="1" x14ac:dyDescent="0.25">
      <c r="A45" s="295"/>
      <c r="B45" s="312"/>
      <c r="C45" s="312"/>
      <c r="D45" s="312"/>
      <c r="E45" s="296"/>
      <c r="F45" s="297"/>
      <c r="G45" s="295"/>
      <c r="H45" s="298"/>
      <c r="I45" s="299"/>
      <c r="J45" s="295"/>
      <c r="K45" s="295"/>
      <c r="L45" s="300"/>
      <c r="M45" s="298"/>
      <c r="N45" s="301"/>
      <c r="O45" s="341"/>
      <c r="P45" s="341"/>
      <c r="Q45" s="342"/>
      <c r="R45" s="50"/>
      <c r="S45" s="150"/>
      <c r="T45" s="150"/>
      <c r="U45" s="150"/>
      <c r="V45" s="151"/>
      <c r="W45" s="150"/>
      <c r="X45" s="152"/>
      <c r="Y45" s="152"/>
      <c r="Z45" s="152"/>
      <c r="AA45" s="152"/>
      <c r="AC45" s="308"/>
      <c r="AD45" s="309"/>
      <c r="AE45" s="279"/>
      <c r="AF45" s="279"/>
      <c r="AG45" s="278"/>
    </row>
    <row r="46" spans="1:33" ht="26.25" customHeight="1" thickTop="1" x14ac:dyDescent="0.2">
      <c r="A46" s="39">
        <v>9</v>
      </c>
      <c r="B46" s="202" t="s">
        <v>21</v>
      </c>
      <c r="C46" s="202" t="s">
        <v>65</v>
      </c>
      <c r="D46" s="202">
        <v>313252</v>
      </c>
      <c r="E46" s="36">
        <v>45383</v>
      </c>
      <c r="F46" s="176">
        <v>45747</v>
      </c>
      <c r="G46" s="179">
        <v>52</v>
      </c>
      <c r="H46" s="178" t="s">
        <v>11</v>
      </c>
      <c r="I46" s="40">
        <v>50000000000</v>
      </c>
      <c r="J46" s="41">
        <v>32893476000</v>
      </c>
      <c r="K46" s="42">
        <v>17106524000</v>
      </c>
      <c r="L46" s="43">
        <v>9.0039954450477495</v>
      </c>
      <c r="M46" s="44">
        <v>90</v>
      </c>
      <c r="N46" s="234"/>
      <c r="O46" s="129">
        <v>45383</v>
      </c>
      <c r="P46" s="129">
        <v>45384</v>
      </c>
      <c r="Q46" s="22" t="s">
        <v>51</v>
      </c>
      <c r="R46" s="22" t="s">
        <v>99</v>
      </c>
      <c r="S46" s="45">
        <v>5000000000</v>
      </c>
      <c r="T46" s="45">
        <v>6571000000</v>
      </c>
      <c r="U46" s="45">
        <v>5000000000</v>
      </c>
      <c r="V46" s="46">
        <v>91.158186000000001</v>
      </c>
      <c r="W46" s="45">
        <v>4557909319</v>
      </c>
      <c r="X46" s="47">
        <v>9.6191999999999993</v>
      </c>
      <c r="Y46" s="47">
        <v>9.5</v>
      </c>
      <c r="Z46" s="47">
        <v>9.75</v>
      </c>
      <c r="AA46" s="47">
        <v>9.75</v>
      </c>
      <c r="AB46" s="240"/>
    </row>
    <row r="47" spans="1:33" x14ac:dyDescent="0.2">
      <c r="A47" s="241"/>
      <c r="B47"/>
      <c r="C47"/>
      <c r="D47"/>
      <c r="E47" s="140"/>
      <c r="F47" s="181"/>
      <c r="G47" s="180"/>
      <c r="H47" s="182"/>
      <c r="I47" s="130"/>
      <c r="J47" s="132"/>
      <c r="K47" s="133"/>
      <c r="L47" s="134"/>
      <c r="M47" s="183"/>
      <c r="N47" s="184"/>
      <c r="O47" s="75">
        <v>45384</v>
      </c>
      <c r="P47" s="75">
        <v>45384</v>
      </c>
      <c r="Q47" s="19" t="s">
        <v>51</v>
      </c>
      <c r="R47" s="19" t="s">
        <v>16</v>
      </c>
      <c r="S47" s="20"/>
      <c r="T47" s="20"/>
      <c r="U47" s="20">
        <v>108493000</v>
      </c>
      <c r="V47" s="27">
        <v>91.158233999999993</v>
      </c>
      <c r="W47" s="20">
        <v>98900303</v>
      </c>
      <c r="X47" s="47">
        <v>9.6191999999999993</v>
      </c>
      <c r="Y47" s="21"/>
      <c r="Z47" s="21"/>
      <c r="AA47" s="21"/>
    </row>
    <row r="48" spans="1:33" x14ac:dyDescent="0.2">
      <c r="A48" s="330"/>
      <c r="B48"/>
      <c r="C48"/>
      <c r="D48"/>
      <c r="E48" s="140"/>
      <c r="F48" s="181"/>
      <c r="G48" s="180"/>
      <c r="H48" s="182"/>
      <c r="I48" s="130"/>
      <c r="J48" s="132"/>
      <c r="K48" s="133"/>
      <c r="L48" s="134"/>
      <c r="M48" s="183"/>
      <c r="N48" s="184"/>
      <c r="O48" s="129">
        <v>45460</v>
      </c>
      <c r="P48" s="129">
        <v>45461</v>
      </c>
      <c r="Q48" s="22" t="s">
        <v>51</v>
      </c>
      <c r="R48" s="22" t="s">
        <v>99</v>
      </c>
      <c r="S48" s="45">
        <v>5000000000</v>
      </c>
      <c r="T48" s="45">
        <v>14700000000</v>
      </c>
      <c r="U48" s="45">
        <v>5000000000</v>
      </c>
      <c r="V48" s="46">
        <v>93.406441999999998</v>
      </c>
      <c r="W48" s="45">
        <v>4670322100</v>
      </c>
      <c r="X48" s="47">
        <v>8.8855000000000004</v>
      </c>
      <c r="Y48" s="47">
        <v>8.6998999999999995</v>
      </c>
      <c r="Z48" s="47">
        <v>9.0894999999999992</v>
      </c>
      <c r="AA48" s="47">
        <v>9.0894999999999992</v>
      </c>
    </row>
    <row r="49" spans="1:32" x14ac:dyDescent="0.2">
      <c r="A49" s="330"/>
      <c r="B49"/>
      <c r="C49"/>
      <c r="D49"/>
      <c r="E49" s="140"/>
      <c r="F49" s="181"/>
      <c r="G49" s="180"/>
      <c r="H49" s="182"/>
      <c r="I49" s="130"/>
      <c r="J49" s="132"/>
      <c r="K49" s="133"/>
      <c r="L49" s="134"/>
      <c r="M49" s="183"/>
      <c r="N49" s="184"/>
      <c r="O49" s="129">
        <v>45461</v>
      </c>
      <c r="P49" s="129">
        <v>45461</v>
      </c>
      <c r="Q49" s="22" t="s">
        <v>51</v>
      </c>
      <c r="R49" s="72" t="s">
        <v>100</v>
      </c>
      <c r="S49" s="45">
        <v>1000000000</v>
      </c>
      <c r="T49" s="45">
        <v>990000000</v>
      </c>
      <c r="U49" s="45">
        <v>990000000</v>
      </c>
      <c r="V49" s="46">
        <v>93.406400000000005</v>
      </c>
      <c r="W49" s="45">
        <v>924723360</v>
      </c>
      <c r="X49" s="47">
        <v>8.8855000000000004</v>
      </c>
      <c r="Y49" s="47">
        <v>8.8855000000000004</v>
      </c>
      <c r="Z49" s="47">
        <v>8.8855000000000004</v>
      </c>
      <c r="AA49" s="47">
        <v>8.8855000000000004</v>
      </c>
    </row>
    <row r="50" spans="1:32" x14ac:dyDescent="0.2">
      <c r="A50" s="249"/>
      <c r="B50" s="205"/>
      <c r="C50" s="206"/>
      <c r="D50" s="209"/>
      <c r="E50" s="140"/>
      <c r="F50" s="181"/>
      <c r="G50" s="180"/>
      <c r="H50" s="182"/>
      <c r="I50" s="130"/>
      <c r="J50" s="132"/>
      <c r="K50" s="133"/>
      <c r="L50" s="134"/>
      <c r="M50" s="183"/>
      <c r="N50" s="184"/>
      <c r="O50" s="129">
        <v>45461</v>
      </c>
      <c r="P50" s="129">
        <v>45461</v>
      </c>
      <c r="Q50" s="22" t="s">
        <v>51</v>
      </c>
      <c r="R50" s="19" t="s">
        <v>16</v>
      </c>
      <c r="S50" s="45"/>
      <c r="T50" s="45"/>
      <c r="U50" s="45">
        <v>320000</v>
      </c>
      <c r="V50" s="46">
        <v>93.406563000000006</v>
      </c>
      <c r="W50" s="45">
        <v>298901</v>
      </c>
      <c r="X50" s="47">
        <v>8.8855000000000004</v>
      </c>
      <c r="Y50" s="47"/>
      <c r="Z50" s="47"/>
      <c r="AA50" s="47"/>
    </row>
    <row r="51" spans="1:32" x14ac:dyDescent="0.2">
      <c r="A51" s="346"/>
      <c r="B51" s="207"/>
      <c r="C51" s="207"/>
      <c r="D51" s="209"/>
      <c r="E51" s="140"/>
      <c r="F51" s="181"/>
      <c r="G51" s="180"/>
      <c r="H51" s="182"/>
      <c r="I51" s="130"/>
      <c r="J51" s="132"/>
      <c r="K51" s="133"/>
      <c r="L51" s="134"/>
      <c r="M51" s="183"/>
      <c r="N51" s="184"/>
      <c r="O51" s="129">
        <v>45558</v>
      </c>
      <c r="P51" s="129">
        <v>45559</v>
      </c>
      <c r="Q51" s="22" t="s">
        <v>51</v>
      </c>
      <c r="R51" s="22" t="s">
        <v>99</v>
      </c>
      <c r="S51" s="45">
        <v>3000000000</v>
      </c>
      <c r="T51" s="45">
        <v>5775960000</v>
      </c>
      <c r="U51" s="45">
        <v>3000000000</v>
      </c>
      <c r="V51" s="46">
        <v>95.528250999999997</v>
      </c>
      <c r="W51" s="45">
        <v>2865847535.3000002</v>
      </c>
      <c r="X51" s="47">
        <v>8.9636999999999993</v>
      </c>
      <c r="Y51" s="47">
        <v>8.6</v>
      </c>
      <c r="Z51" s="47">
        <v>9.0748999999999995</v>
      </c>
      <c r="AA51" s="47">
        <v>9.0748999999999995</v>
      </c>
    </row>
    <row r="52" spans="1:32" x14ac:dyDescent="0.2">
      <c r="A52" s="346"/>
      <c r="B52" s="207"/>
      <c r="C52" s="207"/>
      <c r="D52" s="209"/>
      <c r="E52" s="140"/>
      <c r="F52" s="181"/>
      <c r="G52" s="180"/>
      <c r="H52" s="182"/>
      <c r="I52" s="130"/>
      <c r="J52" s="132"/>
      <c r="K52" s="133"/>
      <c r="L52" s="134"/>
      <c r="M52" s="183"/>
      <c r="N52" s="184"/>
      <c r="O52" s="129">
        <v>45559</v>
      </c>
      <c r="P52" s="129">
        <v>45559</v>
      </c>
      <c r="Q52" s="22" t="s">
        <v>51</v>
      </c>
      <c r="R52" s="72" t="s">
        <v>100</v>
      </c>
      <c r="S52" s="45"/>
      <c r="T52" s="45"/>
      <c r="U52" s="45">
        <v>1180000</v>
      </c>
      <c r="V52" s="46">
        <v>95.528390000000002</v>
      </c>
      <c r="W52" s="45">
        <v>1127235</v>
      </c>
      <c r="X52" s="47">
        <v>8.9636999999999993</v>
      </c>
      <c r="Y52" s="47"/>
      <c r="Z52" s="47"/>
      <c r="AA52" s="47"/>
    </row>
    <row r="53" spans="1:32" x14ac:dyDescent="0.2">
      <c r="A53" s="345"/>
      <c r="B53" s="207"/>
      <c r="C53" s="207"/>
      <c r="D53" s="209"/>
      <c r="E53" s="140"/>
      <c r="F53" s="181"/>
      <c r="G53" s="180"/>
      <c r="H53" s="182"/>
      <c r="I53" s="130"/>
      <c r="J53" s="132"/>
      <c r="K53" s="133"/>
      <c r="L53" s="134"/>
      <c r="M53" s="183"/>
      <c r="N53" s="184"/>
      <c r="O53" s="135">
        <v>45649</v>
      </c>
      <c r="P53" s="135">
        <v>45650</v>
      </c>
      <c r="Q53" s="136" t="s">
        <v>51</v>
      </c>
      <c r="R53" s="147" t="s">
        <v>99</v>
      </c>
      <c r="S53" s="137">
        <v>3000000000</v>
      </c>
      <c r="T53" s="137">
        <v>10466840000</v>
      </c>
      <c r="U53" s="137">
        <v>3000000000</v>
      </c>
      <c r="V53" s="46">
        <v>97.829294000000004</v>
      </c>
      <c r="W53" s="137">
        <v>2934878806.6999998</v>
      </c>
      <c r="X53" s="139">
        <v>8.2349999999999994</v>
      </c>
      <c r="Y53" s="139">
        <v>8.0000999999999998</v>
      </c>
      <c r="Z53" s="139">
        <v>8.3280999999999992</v>
      </c>
      <c r="AA53" s="139">
        <v>8.3280999999999992</v>
      </c>
    </row>
    <row r="54" spans="1:32" ht="21" customHeight="1" thickBot="1" x14ac:dyDescent="0.25">
      <c r="A54" s="49"/>
      <c r="B54" s="312"/>
      <c r="C54" s="312"/>
      <c r="D54" s="312"/>
      <c r="E54" s="38"/>
      <c r="F54" s="177"/>
      <c r="G54" s="49"/>
      <c r="H54" s="59"/>
      <c r="I54" s="58"/>
      <c r="J54" s="49"/>
      <c r="K54" s="49"/>
      <c r="L54" s="37"/>
      <c r="M54" s="59"/>
      <c r="N54" s="117"/>
      <c r="O54" s="76">
        <v>45650</v>
      </c>
      <c r="P54" s="76">
        <v>45650</v>
      </c>
      <c r="Q54" s="53" t="s">
        <v>51</v>
      </c>
      <c r="R54" s="53" t="s">
        <v>100</v>
      </c>
      <c r="S54" s="54"/>
      <c r="T54" s="54"/>
      <c r="U54" s="54">
        <v>6531000</v>
      </c>
      <c r="V54" s="55">
        <v>97.829306000000003</v>
      </c>
      <c r="W54" s="54">
        <v>6389232</v>
      </c>
      <c r="X54" s="56">
        <v>8.2349999999999994</v>
      </c>
      <c r="Y54" s="198"/>
      <c r="Z54" s="198"/>
      <c r="AA54" s="198"/>
      <c r="AC54" s="66"/>
      <c r="AD54" s="68"/>
      <c r="AE54" s="69"/>
      <c r="AF54" s="69"/>
    </row>
    <row r="55" spans="1:32" ht="21" customHeight="1" thickTop="1" x14ac:dyDescent="0.2">
      <c r="A55" s="39">
        <v>10</v>
      </c>
      <c r="B55" s="202" t="s">
        <v>21</v>
      </c>
      <c r="C55" s="202" t="s">
        <v>65</v>
      </c>
      <c r="D55" s="316" t="s">
        <v>96</v>
      </c>
      <c r="E55" s="36">
        <v>45327</v>
      </c>
      <c r="F55" s="176">
        <v>45691</v>
      </c>
      <c r="G55" s="179">
        <v>52</v>
      </c>
      <c r="H55" s="178" t="s">
        <v>11</v>
      </c>
      <c r="I55" s="40">
        <v>50000000000</v>
      </c>
      <c r="J55" s="41">
        <v>35888862000</v>
      </c>
      <c r="K55" s="42">
        <v>14111138000</v>
      </c>
      <c r="L55" s="43">
        <v>9.6007152136702238</v>
      </c>
      <c r="M55" s="44">
        <v>34</v>
      </c>
      <c r="N55" s="234"/>
      <c r="O55" s="129">
        <v>45327</v>
      </c>
      <c r="P55" s="129">
        <v>45328</v>
      </c>
      <c r="Q55" s="22" t="s">
        <v>51</v>
      </c>
      <c r="R55" s="22" t="s">
        <v>99</v>
      </c>
      <c r="S55" s="45">
        <v>5000000000</v>
      </c>
      <c r="T55" s="45">
        <v>18765201000</v>
      </c>
      <c r="U55" s="45">
        <v>5000000000</v>
      </c>
      <c r="V55" s="46">
        <v>90.638890000000004</v>
      </c>
      <c r="W55" s="45">
        <v>4531944500</v>
      </c>
      <c r="X55" s="47">
        <v>10.242599999999999</v>
      </c>
      <c r="Y55" s="47">
        <v>9.99</v>
      </c>
      <c r="Z55" s="47">
        <v>10.340100000000001</v>
      </c>
      <c r="AA55" s="47">
        <v>10.340100000000001</v>
      </c>
      <c r="AB55" s="142"/>
      <c r="AC55" s="142"/>
      <c r="AD55" s="142"/>
      <c r="AE55" s="142"/>
      <c r="AF55" s="142"/>
    </row>
    <row r="56" spans="1:32" ht="21" customHeight="1" x14ac:dyDescent="0.2">
      <c r="A56" s="131"/>
      <c r="B56"/>
      <c r="C56"/>
      <c r="D56"/>
      <c r="E56" s="140"/>
      <c r="F56" s="181"/>
      <c r="G56" s="180"/>
      <c r="H56" s="182"/>
      <c r="I56" s="130"/>
      <c r="J56" s="132"/>
      <c r="K56" s="133"/>
      <c r="L56" s="134"/>
      <c r="M56" s="183"/>
      <c r="N56" s="184"/>
      <c r="O56" s="129">
        <v>45328</v>
      </c>
      <c r="P56" s="129">
        <v>45328</v>
      </c>
      <c r="Q56" s="22" t="s">
        <v>51</v>
      </c>
      <c r="R56" s="72" t="s">
        <v>100</v>
      </c>
      <c r="S56" s="45">
        <v>1000000000</v>
      </c>
      <c r="T56" s="45">
        <v>1000000000</v>
      </c>
      <c r="U56" s="45">
        <v>1000000000</v>
      </c>
      <c r="V56" s="46">
        <v>90.638900000000007</v>
      </c>
      <c r="W56" s="45">
        <v>906389000</v>
      </c>
      <c r="X56" s="47">
        <v>10.242599999999999</v>
      </c>
      <c r="Y56" s="47">
        <v>10.242599999999999</v>
      </c>
      <c r="Z56" s="47">
        <v>10.242599999999999</v>
      </c>
      <c r="AA56" s="47">
        <v>10.242599999999999</v>
      </c>
      <c r="AB56" s="142"/>
      <c r="AC56" s="142"/>
      <c r="AD56" s="142"/>
      <c r="AE56" s="142"/>
      <c r="AF56" s="142"/>
    </row>
    <row r="57" spans="1:32" ht="21" customHeight="1" x14ac:dyDescent="0.2">
      <c r="A57" s="241"/>
      <c r="B57"/>
      <c r="C57"/>
      <c r="D57"/>
      <c r="E57" s="140"/>
      <c r="F57" s="181"/>
      <c r="G57" s="180"/>
      <c r="H57" s="182"/>
      <c r="I57" s="130"/>
      <c r="J57" s="132"/>
      <c r="K57" s="133"/>
      <c r="L57" s="134"/>
      <c r="M57" s="183"/>
      <c r="N57" s="184"/>
      <c r="O57" s="75">
        <v>45328</v>
      </c>
      <c r="P57" s="75">
        <v>45328</v>
      </c>
      <c r="Q57" s="19" t="s">
        <v>51</v>
      </c>
      <c r="R57" s="19" t="s">
        <v>16</v>
      </c>
      <c r="S57" s="20"/>
      <c r="T57" s="20"/>
      <c r="U57" s="20">
        <v>103138000</v>
      </c>
      <c r="V57" s="27">
        <v>90.638862000000003</v>
      </c>
      <c r="W57" s="20">
        <v>93483109</v>
      </c>
      <c r="X57" s="21">
        <v>10.242599999999999</v>
      </c>
      <c r="Y57" s="21">
        <v>0</v>
      </c>
      <c r="Z57" s="21">
        <v>0</v>
      </c>
      <c r="AA57" s="21">
        <v>0</v>
      </c>
      <c r="AB57" s="142"/>
      <c r="AC57" s="142"/>
      <c r="AD57" s="142"/>
      <c r="AE57" s="142"/>
      <c r="AF57" s="142"/>
    </row>
    <row r="58" spans="1:32" ht="21" customHeight="1" x14ac:dyDescent="0.2">
      <c r="A58" s="317"/>
      <c r="B58"/>
      <c r="C58"/>
      <c r="D58"/>
      <c r="E58" s="140"/>
      <c r="F58" s="181"/>
      <c r="G58" s="180"/>
      <c r="H58" s="182"/>
      <c r="I58" s="130"/>
      <c r="J58" s="132"/>
      <c r="K58" s="133"/>
      <c r="L58" s="134"/>
      <c r="M58" s="183"/>
      <c r="N58" s="184"/>
      <c r="O58" s="129">
        <v>45397</v>
      </c>
      <c r="P58" s="129">
        <v>45398</v>
      </c>
      <c r="Q58" s="22" t="s">
        <v>51</v>
      </c>
      <c r="R58" s="22" t="s">
        <v>99</v>
      </c>
      <c r="S58" s="45">
        <v>5000000000</v>
      </c>
      <c r="T58" s="45">
        <v>9517000000</v>
      </c>
      <c r="U58" s="45">
        <v>5000000000</v>
      </c>
      <c r="V58" s="46">
        <v>92.852286000000007</v>
      </c>
      <c r="W58" s="45">
        <v>4642614309</v>
      </c>
      <c r="X58" s="47">
        <v>9.4581999999999997</v>
      </c>
      <c r="Y58" s="47">
        <v>9.25</v>
      </c>
      <c r="Z58" s="47">
        <v>9.5594999999999999</v>
      </c>
      <c r="AA58" s="47">
        <v>9.5594999999999999</v>
      </c>
      <c r="AB58" s="142"/>
      <c r="AC58" s="142"/>
      <c r="AD58" s="142"/>
      <c r="AE58" s="142"/>
      <c r="AF58" s="142"/>
    </row>
    <row r="59" spans="1:32" ht="21" customHeight="1" x14ac:dyDescent="0.2">
      <c r="A59" s="241"/>
      <c r="B59"/>
      <c r="C59"/>
      <c r="D59"/>
      <c r="E59" s="140"/>
      <c r="F59" s="181"/>
      <c r="G59" s="180"/>
      <c r="H59" s="182"/>
      <c r="I59" s="130"/>
      <c r="J59" s="132"/>
      <c r="K59" s="133"/>
      <c r="L59" s="134"/>
      <c r="M59" s="183"/>
      <c r="N59" s="184"/>
      <c r="O59" s="129">
        <v>45398</v>
      </c>
      <c r="P59" s="129">
        <v>45398</v>
      </c>
      <c r="Q59" s="19" t="s">
        <v>51</v>
      </c>
      <c r="R59" s="19" t="s">
        <v>16</v>
      </c>
      <c r="S59" s="20"/>
      <c r="T59" s="20"/>
      <c r="U59" s="20">
        <v>6000000</v>
      </c>
      <c r="V59" s="27">
        <v>92.8523</v>
      </c>
      <c r="W59" s="20">
        <v>5571138</v>
      </c>
      <c r="X59" s="47">
        <v>9.4581999999999997</v>
      </c>
      <c r="Y59" s="21"/>
      <c r="Z59" s="21"/>
      <c r="AA59" s="21"/>
      <c r="AC59" s="66"/>
      <c r="AD59" s="68"/>
      <c r="AE59" s="69"/>
      <c r="AF59" s="69"/>
    </row>
    <row r="60" spans="1:32" ht="21" customHeight="1" x14ac:dyDescent="0.2">
      <c r="A60" s="347"/>
      <c r="B60"/>
      <c r="C60"/>
      <c r="D60"/>
      <c r="E60" s="140"/>
      <c r="F60" s="181"/>
      <c r="G60" s="180"/>
      <c r="H60" s="182"/>
      <c r="I60" s="130"/>
      <c r="J60" s="132"/>
      <c r="K60" s="133"/>
      <c r="L60" s="134"/>
      <c r="M60" s="183"/>
      <c r="N60" s="116"/>
      <c r="O60" s="129">
        <v>45593</v>
      </c>
      <c r="P60" s="129">
        <v>45594</v>
      </c>
      <c r="Q60" s="22" t="s">
        <v>51</v>
      </c>
      <c r="R60" s="22" t="s">
        <v>99</v>
      </c>
      <c r="S60" s="45">
        <v>3000000000</v>
      </c>
      <c r="T60" s="45">
        <v>4105106000</v>
      </c>
      <c r="U60" s="45">
        <v>3000000000</v>
      </c>
      <c r="V60" s="46">
        <v>97.752412000000007</v>
      </c>
      <c r="W60" s="45">
        <v>2932572373.6999998</v>
      </c>
      <c r="X60" s="47">
        <v>8.5334000000000003</v>
      </c>
      <c r="Y60" s="47">
        <v>7.9570999999999996</v>
      </c>
      <c r="Z60" s="47">
        <v>8.7759</v>
      </c>
      <c r="AA60" s="47">
        <v>8.7759</v>
      </c>
      <c r="AC60" s="66"/>
      <c r="AD60" s="68"/>
      <c r="AE60" s="69"/>
      <c r="AF60" s="69"/>
    </row>
    <row r="61" spans="1:32" ht="21" customHeight="1" x14ac:dyDescent="0.2">
      <c r="A61" s="347"/>
      <c r="B61"/>
      <c r="C61"/>
      <c r="D61"/>
      <c r="E61" s="140"/>
      <c r="F61" s="181"/>
      <c r="G61" s="180"/>
      <c r="H61" s="182"/>
      <c r="I61" s="130"/>
      <c r="J61" s="132"/>
      <c r="K61" s="133"/>
      <c r="L61" s="134"/>
      <c r="M61" s="183"/>
      <c r="N61" s="116"/>
      <c r="O61" s="129">
        <v>45594</v>
      </c>
      <c r="P61" s="129">
        <v>45594</v>
      </c>
      <c r="Q61" s="19" t="s">
        <v>51</v>
      </c>
      <c r="R61" s="19" t="s">
        <v>16</v>
      </c>
      <c r="S61" s="20"/>
      <c r="T61" s="20"/>
      <c r="U61" s="20">
        <v>2000000</v>
      </c>
      <c r="V61" s="27">
        <v>97.753299999999996</v>
      </c>
      <c r="W61" s="20">
        <v>1955066</v>
      </c>
      <c r="X61" s="47">
        <v>8.5334000000000003</v>
      </c>
      <c r="Y61" s="21"/>
      <c r="Z61" s="21"/>
      <c r="AA61" s="21"/>
      <c r="AC61" s="66"/>
      <c r="AD61" s="68"/>
      <c r="AE61" s="69"/>
      <c r="AF61" s="69"/>
    </row>
    <row r="62" spans="1:32" ht="21" customHeight="1" thickBot="1" x14ac:dyDescent="0.25">
      <c r="A62" s="49"/>
      <c r="B62" s="312"/>
      <c r="C62" s="312"/>
      <c r="D62" s="312"/>
      <c r="E62" s="38"/>
      <c r="F62" s="177"/>
      <c r="G62" s="49"/>
      <c r="H62" s="59"/>
      <c r="I62" s="58"/>
      <c r="J62" s="49"/>
      <c r="K62" s="49"/>
      <c r="L62" s="37"/>
      <c r="M62" s="59"/>
      <c r="N62" s="117"/>
      <c r="O62" s="76"/>
      <c r="P62" s="76"/>
      <c r="Q62" s="53"/>
      <c r="R62" s="53"/>
      <c r="S62" s="54"/>
      <c r="T62" s="54"/>
      <c r="U62" s="54"/>
      <c r="V62" s="55"/>
      <c r="W62" s="54"/>
      <c r="X62" s="56"/>
      <c r="Y62" s="56"/>
      <c r="Z62" s="56"/>
      <c r="AA62" s="56"/>
      <c r="AC62" s="66"/>
      <c r="AD62" s="68"/>
      <c r="AE62" s="69"/>
      <c r="AF62" s="69"/>
    </row>
    <row r="63" spans="1:32" ht="21" customHeight="1" thickTop="1" x14ac:dyDescent="0.2">
      <c r="A63" s="39">
        <v>11</v>
      </c>
      <c r="B63" s="202" t="s">
        <v>21</v>
      </c>
      <c r="C63" s="202" t="s">
        <v>65</v>
      </c>
      <c r="D63" s="316" t="s">
        <v>95</v>
      </c>
      <c r="E63" s="36">
        <v>45355</v>
      </c>
      <c r="F63" s="176">
        <v>45719</v>
      </c>
      <c r="G63" s="179">
        <v>52</v>
      </c>
      <c r="H63" s="178" t="s">
        <v>11</v>
      </c>
      <c r="I63" s="40">
        <v>50000000000</v>
      </c>
      <c r="J63" s="41">
        <v>38908155000</v>
      </c>
      <c r="K63" s="42">
        <v>11091845000</v>
      </c>
      <c r="L63" s="43">
        <v>9.550762725182329</v>
      </c>
      <c r="M63" s="44">
        <v>62</v>
      </c>
      <c r="N63" s="234"/>
      <c r="O63" s="129">
        <v>45355</v>
      </c>
      <c r="P63" s="129">
        <v>45356</v>
      </c>
      <c r="Q63" s="22" t="s">
        <v>51</v>
      </c>
      <c r="R63" s="22" t="s">
        <v>99</v>
      </c>
      <c r="S63" s="45">
        <v>5000000000</v>
      </c>
      <c r="T63" s="45">
        <v>14925200000</v>
      </c>
      <c r="U63" s="45">
        <v>5000000000</v>
      </c>
      <c r="V63" s="46">
        <v>91.017353</v>
      </c>
      <c r="W63" s="45">
        <v>4550867641</v>
      </c>
      <c r="X63" s="47">
        <v>9.7874999999999996</v>
      </c>
      <c r="Y63" s="47">
        <v>9.99</v>
      </c>
      <c r="Z63" s="47">
        <v>10.3401</v>
      </c>
      <c r="AA63" s="47">
        <v>10.3401</v>
      </c>
      <c r="AC63" s="66"/>
      <c r="AD63" s="68"/>
      <c r="AE63" s="69"/>
      <c r="AF63" s="69"/>
    </row>
    <row r="64" spans="1:32" ht="21" customHeight="1" x14ac:dyDescent="0.2">
      <c r="A64" s="239"/>
      <c r="B64"/>
      <c r="C64"/>
      <c r="D64"/>
      <c r="E64" s="140"/>
      <c r="F64" s="181"/>
      <c r="G64" s="180"/>
      <c r="H64" s="182"/>
      <c r="I64" s="130"/>
      <c r="J64" s="132"/>
      <c r="K64" s="133"/>
      <c r="L64" s="134"/>
      <c r="M64" s="183"/>
      <c r="N64" s="184"/>
      <c r="O64" s="129">
        <v>45356</v>
      </c>
      <c r="P64" s="129">
        <v>45356</v>
      </c>
      <c r="Q64" s="22" t="s">
        <v>51</v>
      </c>
      <c r="R64" s="72" t="s">
        <v>100</v>
      </c>
      <c r="S64" s="45">
        <v>1000000000</v>
      </c>
      <c r="T64" s="45">
        <v>1000000000</v>
      </c>
      <c r="U64" s="45">
        <v>1000000000</v>
      </c>
      <c r="V64" s="46">
        <v>91.017399999999995</v>
      </c>
      <c r="W64" s="45">
        <v>910174000</v>
      </c>
      <c r="X64" s="47">
        <v>9.7874999999999996</v>
      </c>
      <c r="Y64" s="47">
        <v>9.7874999999999996</v>
      </c>
      <c r="Z64" s="47">
        <v>9.7874999999999996</v>
      </c>
      <c r="AA64" s="47">
        <v>9.7874999999999996</v>
      </c>
      <c r="AC64" s="66"/>
      <c r="AD64" s="68"/>
      <c r="AE64" s="69"/>
      <c r="AF64" s="69"/>
    </row>
    <row r="65" spans="1:32" ht="21" customHeight="1" x14ac:dyDescent="0.25">
      <c r="A65" s="245"/>
      <c r="B65"/>
      <c r="C65"/>
      <c r="D65" s="315"/>
      <c r="E65" s="140"/>
      <c r="F65" s="181"/>
      <c r="G65" s="180"/>
      <c r="H65" s="182"/>
      <c r="I65" s="130"/>
      <c r="J65" s="132"/>
      <c r="K65" s="133"/>
      <c r="L65" s="134"/>
      <c r="M65" s="183"/>
      <c r="N65" s="184"/>
      <c r="O65" s="129">
        <v>45356</v>
      </c>
      <c r="P65" s="129">
        <v>45356</v>
      </c>
      <c r="Q65" s="22" t="s">
        <v>51</v>
      </c>
      <c r="R65" s="19" t="s">
        <v>16</v>
      </c>
      <c r="S65" s="45"/>
      <c r="T65" s="45"/>
      <c r="U65" s="45">
        <v>38240000</v>
      </c>
      <c r="V65" s="46">
        <v>91.017431999999999</v>
      </c>
      <c r="W65" s="45">
        <v>34805066</v>
      </c>
      <c r="X65" s="47">
        <v>9.7874999999999996</v>
      </c>
      <c r="Y65" s="47"/>
      <c r="Z65" s="47"/>
      <c r="AA65" s="47"/>
      <c r="AC65" s="66"/>
      <c r="AD65" s="68"/>
      <c r="AE65" s="69"/>
      <c r="AF65" s="69"/>
    </row>
    <row r="66" spans="1:32" ht="21" customHeight="1" x14ac:dyDescent="0.2">
      <c r="A66" s="245"/>
      <c r="B66"/>
      <c r="C66"/>
      <c r="D66"/>
      <c r="E66" s="140"/>
      <c r="F66" s="181"/>
      <c r="G66" s="180"/>
      <c r="H66" s="182"/>
      <c r="I66" s="130"/>
      <c r="J66" s="132"/>
      <c r="K66" s="133"/>
      <c r="L66" s="134"/>
      <c r="M66" s="183"/>
      <c r="N66" s="184"/>
      <c r="O66" s="129">
        <v>45432</v>
      </c>
      <c r="P66" s="129">
        <v>45433</v>
      </c>
      <c r="Q66" s="22" t="s">
        <v>51</v>
      </c>
      <c r="R66" s="22" t="s">
        <v>99</v>
      </c>
      <c r="S66" s="45">
        <v>5000000000</v>
      </c>
      <c r="T66" s="45">
        <v>8761370000</v>
      </c>
      <c r="U66" s="45">
        <v>5000000000</v>
      </c>
      <c r="V66" s="46">
        <v>93.142073999999994</v>
      </c>
      <c r="W66" s="45">
        <v>4657103701.6000004</v>
      </c>
      <c r="X66" s="47">
        <v>9.2678999999999991</v>
      </c>
      <c r="Y66" s="47">
        <v>9.1066000000000003</v>
      </c>
      <c r="Z66" s="47">
        <v>9.4001000000000001</v>
      </c>
      <c r="AA66" s="47">
        <v>9.4001000000000001</v>
      </c>
      <c r="AC66" s="66"/>
      <c r="AD66" s="68"/>
      <c r="AE66" s="69"/>
      <c r="AF66" s="69"/>
    </row>
    <row r="67" spans="1:32" ht="21" customHeight="1" thickBot="1" x14ac:dyDescent="0.25">
      <c r="A67" s="49"/>
      <c r="B67" s="312"/>
      <c r="C67" s="312"/>
      <c r="D67" s="312"/>
      <c r="E67" s="38"/>
      <c r="F67" s="177"/>
      <c r="G67" s="49"/>
      <c r="H67" s="59"/>
      <c r="I67" s="58"/>
      <c r="J67" s="49"/>
      <c r="K67" s="49"/>
      <c r="L67" s="37"/>
      <c r="M67" s="59"/>
      <c r="N67" s="117"/>
      <c r="O67" s="76">
        <v>45433</v>
      </c>
      <c r="P67" s="76">
        <v>45433</v>
      </c>
      <c r="Q67" s="53" t="s">
        <v>51</v>
      </c>
      <c r="R67" s="53" t="s">
        <v>16</v>
      </c>
      <c r="S67" s="54"/>
      <c r="T67" s="54"/>
      <c r="U67" s="54">
        <v>53605000</v>
      </c>
      <c r="V67" s="55">
        <v>93.142104000000003</v>
      </c>
      <c r="W67" s="54">
        <v>49928825</v>
      </c>
      <c r="X67" s="56">
        <v>9.2678999999999991</v>
      </c>
      <c r="Y67" s="56"/>
      <c r="Z67" s="56"/>
      <c r="AA67" s="56"/>
      <c r="AC67" s="66"/>
      <c r="AD67" s="68"/>
      <c r="AE67" s="69"/>
      <c r="AF67" s="69"/>
    </row>
    <row r="68" spans="1:32" ht="21" customHeight="1" thickTop="1" x14ac:dyDescent="0.2">
      <c r="A68" s="39">
        <v>12</v>
      </c>
      <c r="B68" s="202" t="s">
        <v>21</v>
      </c>
      <c r="C68" s="202" t="s">
        <v>65</v>
      </c>
      <c r="D68" s="202">
        <v>306256</v>
      </c>
      <c r="E68" s="36">
        <v>45474</v>
      </c>
      <c r="F68" s="176">
        <v>45838</v>
      </c>
      <c r="G68" s="179">
        <v>52</v>
      </c>
      <c r="H68" s="178" t="s">
        <v>11</v>
      </c>
      <c r="I68" s="40">
        <v>50000000000</v>
      </c>
      <c r="J68" s="41">
        <v>39964861000</v>
      </c>
      <c r="K68" s="42">
        <v>10035139000</v>
      </c>
      <c r="L68" s="43">
        <v>9.0203450100790832</v>
      </c>
      <c r="M68" s="44">
        <v>181</v>
      </c>
      <c r="N68" s="234"/>
      <c r="O68" s="129">
        <v>45475</v>
      </c>
      <c r="P68" s="129">
        <v>45476</v>
      </c>
      <c r="Q68" s="22" t="s">
        <v>51</v>
      </c>
      <c r="R68" s="22" t="s">
        <v>99</v>
      </c>
      <c r="S68" s="45">
        <v>5000000000</v>
      </c>
      <c r="T68" s="45">
        <v>5000000000</v>
      </c>
      <c r="U68" s="45">
        <v>5000000000</v>
      </c>
      <c r="V68" s="46">
        <v>91.787796999999998</v>
      </c>
      <c r="W68" s="45">
        <v>4589389850</v>
      </c>
      <c r="X68" s="47">
        <v>8.8729999999999993</v>
      </c>
      <c r="Y68" s="47">
        <v>8.5005000000000006</v>
      </c>
      <c r="Z68" s="47">
        <v>9.2490000000000006</v>
      </c>
      <c r="AA68" s="47">
        <v>9.2490000000000006</v>
      </c>
      <c r="AB68" s="240"/>
      <c r="AC68" s="66"/>
      <c r="AD68" s="68"/>
      <c r="AE68" s="69"/>
      <c r="AF68" s="69"/>
    </row>
    <row r="69" spans="1:32" ht="21" customHeight="1" x14ac:dyDescent="0.2">
      <c r="A69" s="255"/>
      <c r="B69"/>
      <c r="C69"/>
      <c r="D69"/>
      <c r="E69" s="140"/>
      <c r="F69" s="181"/>
      <c r="G69" s="180"/>
      <c r="H69" s="182"/>
      <c r="I69" s="130"/>
      <c r="J69" s="132"/>
      <c r="K69" s="133"/>
      <c r="L69" s="134"/>
      <c r="M69" s="183"/>
      <c r="N69" s="184"/>
      <c r="O69" s="129">
        <v>45476</v>
      </c>
      <c r="P69" s="129">
        <v>45476</v>
      </c>
      <c r="Q69" s="19" t="s">
        <v>51</v>
      </c>
      <c r="R69" s="19" t="s">
        <v>16</v>
      </c>
      <c r="S69" s="20"/>
      <c r="T69" s="20"/>
      <c r="U69" s="20">
        <v>656000</v>
      </c>
      <c r="V69" s="27">
        <v>91.787805000000006</v>
      </c>
      <c r="W69" s="20">
        <v>602128</v>
      </c>
      <c r="X69" s="47">
        <v>8.8729999999999993</v>
      </c>
      <c r="Y69" s="232"/>
      <c r="Z69" s="232"/>
      <c r="AA69" s="232"/>
      <c r="AC69" s="66"/>
      <c r="AD69" s="68"/>
      <c r="AE69" s="69"/>
      <c r="AF69" s="69"/>
    </row>
    <row r="70" spans="1:32" ht="21" customHeight="1" x14ac:dyDescent="0.2">
      <c r="A70" s="260"/>
      <c r="B70"/>
      <c r="C70"/>
      <c r="D70"/>
      <c r="E70" s="140"/>
      <c r="F70" s="181"/>
      <c r="G70" s="180"/>
      <c r="H70" s="182"/>
      <c r="I70" s="130"/>
      <c r="J70" s="132"/>
      <c r="K70" s="133"/>
      <c r="L70" s="134"/>
      <c r="M70" s="183"/>
      <c r="N70" s="116"/>
      <c r="O70" s="129">
        <v>45551</v>
      </c>
      <c r="P70" s="129">
        <v>45552</v>
      </c>
      <c r="Q70" s="22" t="s">
        <v>51</v>
      </c>
      <c r="R70" s="22" t="s">
        <v>99</v>
      </c>
      <c r="S70" s="45">
        <v>5000000000</v>
      </c>
      <c r="T70" s="45">
        <v>7818360000</v>
      </c>
      <c r="U70" s="45">
        <v>5000000000</v>
      </c>
      <c r="V70" s="46">
        <v>93.211849999999998</v>
      </c>
      <c r="W70" s="45">
        <v>4660592506.5</v>
      </c>
      <c r="X70" s="47">
        <v>9.1667000000000005</v>
      </c>
      <c r="Y70" s="47">
        <v>8.9499999999999993</v>
      </c>
      <c r="Z70" s="47">
        <v>9.2401</v>
      </c>
      <c r="AA70" s="47">
        <v>9.2401</v>
      </c>
      <c r="AC70" s="66"/>
      <c r="AD70" s="68"/>
      <c r="AE70" s="69"/>
      <c r="AF70" s="69"/>
    </row>
    <row r="71" spans="1:32" ht="21" customHeight="1" thickBot="1" x14ac:dyDescent="0.25">
      <c r="A71" s="49"/>
      <c r="B71" s="312"/>
      <c r="C71" s="312"/>
      <c r="D71" s="312"/>
      <c r="E71" s="38"/>
      <c r="F71" s="177"/>
      <c r="G71" s="49"/>
      <c r="H71" s="59"/>
      <c r="I71" s="58"/>
      <c r="J71" s="49"/>
      <c r="K71" s="49"/>
      <c r="L71" s="37"/>
      <c r="M71" s="59"/>
      <c r="N71" s="117"/>
      <c r="O71" s="76">
        <v>45552</v>
      </c>
      <c r="P71" s="129">
        <v>45552</v>
      </c>
      <c r="Q71" s="53" t="s">
        <v>51</v>
      </c>
      <c r="R71" s="53" t="s">
        <v>16</v>
      </c>
      <c r="S71" s="54"/>
      <c r="T71" s="54"/>
      <c r="U71" s="54">
        <v>34483000</v>
      </c>
      <c r="V71" s="55">
        <v>46.493774000000002</v>
      </c>
      <c r="W71" s="54">
        <v>16032448</v>
      </c>
      <c r="X71" s="56">
        <v>9.1667000000000005</v>
      </c>
      <c r="Y71" s="56"/>
      <c r="Z71" s="56"/>
      <c r="AA71" s="56"/>
      <c r="AC71" s="66"/>
      <c r="AD71" s="68"/>
      <c r="AE71" s="69"/>
      <c r="AF71" s="69"/>
    </row>
    <row r="72" spans="1:32" ht="18.75" thickTop="1" thickBot="1" x14ac:dyDescent="0.25">
      <c r="A72" s="366" t="s">
        <v>106</v>
      </c>
      <c r="B72" s="367"/>
      <c r="C72" s="367"/>
      <c r="D72" s="367"/>
      <c r="E72" s="318"/>
      <c r="F72" s="318"/>
      <c r="G72" s="336"/>
      <c r="H72" s="336"/>
      <c r="I72" s="319"/>
      <c r="J72" s="320"/>
      <c r="K72" s="321">
        <v>135253844000</v>
      </c>
      <c r="L72" s="322">
        <v>9.2048510460523403</v>
      </c>
      <c r="M72" s="323">
        <v>146.57751174155169</v>
      </c>
    </row>
  </sheetData>
  <mergeCells count="3">
    <mergeCell ref="B2:D2"/>
    <mergeCell ref="A72:D72"/>
    <mergeCell ref="N6:N12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59999389629810485"/>
  </sheetPr>
  <dimension ref="A1:AB105"/>
  <sheetViews>
    <sheetView showGridLines="0" zoomScaleNormal="100" workbookViewId="0">
      <pane xSplit="4" ySplit="2" topLeftCell="E18" activePane="bottomRight" state="frozen"/>
      <selection sqref="A1:M1"/>
      <selection pane="topRight" sqref="A1:M1"/>
      <selection pane="bottomLeft" sqref="A1:M1"/>
      <selection pane="bottomRight" activeCell="N104" sqref="N104"/>
    </sheetView>
  </sheetViews>
  <sheetFormatPr defaultRowHeight="17.25" x14ac:dyDescent="0.2"/>
  <cols>
    <col min="1" max="1" width="3.625" customWidth="1"/>
    <col min="2" max="2" width="7.75" customWidth="1"/>
    <col min="3" max="3" width="3.375" customWidth="1"/>
    <col min="4" max="4" width="9.125" customWidth="1"/>
    <col min="5" max="5" width="13" bestFit="1" customWidth="1"/>
    <col min="6" max="6" width="13.25" bestFit="1" customWidth="1"/>
    <col min="7" max="7" width="13.625" customWidth="1"/>
    <col min="8" max="8" width="13.875" customWidth="1"/>
    <col min="9" max="9" width="22.375" customWidth="1"/>
    <col min="10" max="11" width="22.875" bestFit="1" customWidth="1"/>
    <col min="12" max="12" width="13.75" customWidth="1"/>
    <col min="13" max="13" width="12.625" bestFit="1" customWidth="1"/>
    <col min="14" max="14" width="12.375" bestFit="1" customWidth="1"/>
    <col min="15" max="15" width="0.875" style="114" customWidth="1"/>
    <col min="16" max="16" width="16.5" style="74" customWidth="1"/>
    <col min="17" max="17" width="17.875" style="74" customWidth="1"/>
    <col min="18" max="18" width="16.25" style="74" customWidth="1"/>
    <col min="19" max="19" width="21.75" style="74" customWidth="1"/>
    <col min="20" max="20" width="21.125" bestFit="1" customWidth="1"/>
    <col min="21" max="21" width="23.5" customWidth="1"/>
    <col min="22" max="22" width="20.875" bestFit="1" customWidth="1"/>
    <col min="23" max="23" width="10.5" bestFit="1" customWidth="1"/>
    <col min="24" max="24" width="20.5" bestFit="1" customWidth="1"/>
    <col min="25" max="28" width="15.625" customWidth="1"/>
  </cols>
  <sheetData>
    <row r="1" spans="1:28" s="15" customFormat="1" ht="22.5" x14ac:dyDescent="0.2">
      <c r="A1" s="71" t="s">
        <v>71</v>
      </c>
      <c r="B1" s="61"/>
      <c r="C1" s="17"/>
      <c r="D1" s="62"/>
      <c r="E1" s="16"/>
      <c r="F1" s="16"/>
      <c r="G1" s="17"/>
      <c r="H1" s="17"/>
      <c r="I1" s="18"/>
      <c r="J1" s="17"/>
      <c r="K1" s="17"/>
      <c r="L1" s="17"/>
      <c r="N1" s="17"/>
      <c r="O1" s="114"/>
      <c r="P1" s="16"/>
      <c r="Q1" s="16"/>
      <c r="R1" s="17"/>
      <c r="S1" s="17"/>
    </row>
    <row r="2" spans="1:28" s="14" customFormat="1" ht="69" customHeight="1" thickBot="1" x14ac:dyDescent="0.25">
      <c r="A2" s="157" t="s">
        <v>0</v>
      </c>
      <c r="B2" s="371" t="s">
        <v>8</v>
      </c>
      <c r="C2" s="372"/>
      <c r="D2" s="373"/>
      <c r="E2" s="153" t="s">
        <v>7</v>
      </c>
      <c r="F2" s="153" t="s">
        <v>9</v>
      </c>
      <c r="G2" s="154" t="s">
        <v>13</v>
      </c>
      <c r="H2" s="155" t="s">
        <v>10</v>
      </c>
      <c r="I2" s="156" t="s">
        <v>18</v>
      </c>
      <c r="J2" s="156" t="s">
        <v>19</v>
      </c>
      <c r="K2" s="156" t="s">
        <v>20</v>
      </c>
      <c r="L2" s="156" t="s">
        <v>25</v>
      </c>
      <c r="M2" s="157" t="s">
        <v>22</v>
      </c>
      <c r="N2" s="164" t="s">
        <v>17</v>
      </c>
      <c r="O2" s="165"/>
      <c r="P2" s="166" t="s">
        <v>53</v>
      </c>
      <c r="Q2" s="153" t="s">
        <v>54</v>
      </c>
      <c r="R2" s="157" t="s">
        <v>55</v>
      </c>
      <c r="S2" s="157" t="s">
        <v>14</v>
      </c>
      <c r="T2" s="157" t="s">
        <v>59</v>
      </c>
      <c r="U2" s="157" t="s">
        <v>26</v>
      </c>
      <c r="V2" s="157" t="s">
        <v>29</v>
      </c>
      <c r="W2" s="157" t="s">
        <v>12</v>
      </c>
      <c r="X2" s="157" t="s">
        <v>75</v>
      </c>
      <c r="Y2" s="157" t="s">
        <v>22</v>
      </c>
      <c r="Z2" s="157" t="s">
        <v>56</v>
      </c>
      <c r="AA2" s="157" t="s">
        <v>57</v>
      </c>
      <c r="AB2" s="157" t="s">
        <v>58</v>
      </c>
    </row>
    <row r="3" spans="1:28" s="15" customFormat="1" ht="21" customHeight="1" thickTop="1" x14ac:dyDescent="0.2">
      <c r="A3" s="39">
        <v>1</v>
      </c>
      <c r="B3" s="210" t="s">
        <v>23</v>
      </c>
      <c r="C3" s="211">
        <v>36</v>
      </c>
      <c r="D3" s="212">
        <v>294277</v>
      </c>
      <c r="E3" s="36">
        <v>45411</v>
      </c>
      <c r="F3" s="36">
        <v>46506</v>
      </c>
      <c r="G3" s="31">
        <v>3</v>
      </c>
      <c r="H3" s="31" t="s">
        <v>11</v>
      </c>
      <c r="I3" s="32">
        <v>500000000000</v>
      </c>
      <c r="J3" s="41">
        <v>392215810000</v>
      </c>
      <c r="K3" s="42">
        <v>107784190000</v>
      </c>
      <c r="L3" s="43">
        <v>8.4</v>
      </c>
      <c r="M3" s="77">
        <v>9.8513444874800289</v>
      </c>
      <c r="N3" s="118">
        <v>849</v>
      </c>
      <c r="O3" s="116"/>
      <c r="P3" s="129">
        <v>45454</v>
      </c>
      <c r="Q3" s="129">
        <v>45455</v>
      </c>
      <c r="R3" s="22" t="s">
        <v>51</v>
      </c>
      <c r="S3" s="163" t="s">
        <v>99</v>
      </c>
      <c r="T3" s="45">
        <v>30000000000</v>
      </c>
      <c r="U3" s="45">
        <v>41645000000</v>
      </c>
      <c r="V3" s="46">
        <v>30000000000</v>
      </c>
      <c r="W3" s="225">
        <v>97.520814999999999</v>
      </c>
      <c r="X3" s="45">
        <v>29256244590</v>
      </c>
      <c r="Y3" s="47">
        <v>9.8125999999999998</v>
      </c>
      <c r="Z3" s="47">
        <v>9.6935000000000002</v>
      </c>
      <c r="AA3" s="47">
        <v>9.93</v>
      </c>
      <c r="AB3" s="21">
        <v>9.93</v>
      </c>
    </row>
    <row r="4" spans="1:28" x14ac:dyDescent="0.2">
      <c r="A4" s="60"/>
      <c r="B4" s="215"/>
      <c r="C4" s="216"/>
      <c r="D4" s="217"/>
      <c r="E4" s="28"/>
      <c r="F4" s="28"/>
      <c r="G4" s="25"/>
      <c r="H4" s="25"/>
      <c r="I4" s="29"/>
      <c r="J4" s="25"/>
      <c r="K4" s="113"/>
      <c r="L4" s="23"/>
      <c r="M4" s="26"/>
      <c r="N4" s="119"/>
      <c r="O4" s="116"/>
      <c r="P4" s="129">
        <v>45455</v>
      </c>
      <c r="Q4" s="129">
        <v>45455</v>
      </c>
      <c r="R4" s="19" t="s">
        <v>51</v>
      </c>
      <c r="S4" s="72" t="s">
        <v>16</v>
      </c>
      <c r="T4" s="20"/>
      <c r="U4" s="20"/>
      <c r="V4" s="20">
        <v>7790000</v>
      </c>
      <c r="W4" s="225">
        <v>97.520899</v>
      </c>
      <c r="X4" s="45">
        <v>7596878</v>
      </c>
      <c r="Y4" s="21">
        <v>9.8125999999999998</v>
      </c>
      <c r="Z4" s="21"/>
      <c r="AA4" s="21"/>
      <c r="AB4" s="21"/>
    </row>
    <row r="5" spans="1:28" x14ac:dyDescent="0.2">
      <c r="A5" s="185"/>
      <c r="B5" s="218"/>
      <c r="C5" s="219"/>
      <c r="D5" s="220"/>
      <c r="E5" s="186"/>
      <c r="F5" s="186"/>
      <c r="G5" s="187"/>
      <c r="H5" s="136"/>
      <c r="I5" s="143"/>
      <c r="J5" s="187"/>
      <c r="K5" s="242"/>
      <c r="L5" s="188"/>
      <c r="M5" s="144"/>
      <c r="N5" s="189"/>
      <c r="O5" s="116"/>
      <c r="P5" s="129">
        <v>45545</v>
      </c>
      <c r="Q5" s="129">
        <v>45546</v>
      </c>
      <c r="R5" s="22" t="s">
        <v>51</v>
      </c>
      <c r="S5" s="163" t="s">
        <v>99</v>
      </c>
      <c r="T5" s="45">
        <v>30000000000</v>
      </c>
      <c r="U5" s="45">
        <v>26150000000</v>
      </c>
      <c r="V5" s="46">
        <v>22800000000</v>
      </c>
      <c r="W5" s="225">
        <v>99.616421000000003</v>
      </c>
      <c r="X5" s="45">
        <v>22712543908.299999</v>
      </c>
      <c r="Y5" s="47">
        <v>9.9274000000000004</v>
      </c>
      <c r="Z5" s="47">
        <v>9.58</v>
      </c>
      <c r="AA5" s="47">
        <v>9.9984999999999999</v>
      </c>
      <c r="AB5" s="21">
        <v>9.9984999999999999</v>
      </c>
    </row>
    <row r="6" spans="1:28" x14ac:dyDescent="0.2">
      <c r="A6" s="185"/>
      <c r="B6" s="218"/>
      <c r="C6" s="219"/>
      <c r="D6" s="220"/>
      <c r="E6" s="186"/>
      <c r="F6" s="186"/>
      <c r="G6" s="187"/>
      <c r="H6" s="136"/>
      <c r="I6" s="143"/>
      <c r="J6" s="187"/>
      <c r="K6" s="242"/>
      <c r="L6" s="188"/>
      <c r="M6" s="144"/>
      <c r="N6" s="189"/>
      <c r="O6" s="116"/>
      <c r="P6" s="129">
        <v>45594</v>
      </c>
      <c r="Q6" s="129">
        <v>45595</v>
      </c>
      <c r="R6" s="22" t="s">
        <v>51</v>
      </c>
      <c r="S6" s="163" t="s">
        <v>99</v>
      </c>
      <c r="T6" s="45">
        <v>15000000000</v>
      </c>
      <c r="U6" s="45">
        <v>27519000000</v>
      </c>
      <c r="V6" s="46">
        <v>15000000000</v>
      </c>
      <c r="W6" s="225">
        <v>96.858890000000002</v>
      </c>
      <c r="X6" s="45">
        <v>14528833498.000002</v>
      </c>
      <c r="Y6" s="47">
        <v>9.8600999999999992</v>
      </c>
      <c r="Z6" s="47">
        <v>9.7079000000000004</v>
      </c>
      <c r="AA6" s="47">
        <v>9.9390000000000001</v>
      </c>
      <c r="AB6" s="21">
        <v>9.9390000000000001</v>
      </c>
    </row>
    <row r="7" spans="1:28" x14ac:dyDescent="0.2">
      <c r="A7" s="185"/>
      <c r="B7" s="218"/>
      <c r="C7" s="219"/>
      <c r="D7" s="220"/>
      <c r="E7" s="186"/>
      <c r="F7" s="186"/>
      <c r="G7" s="187"/>
      <c r="H7" s="136"/>
      <c r="I7" s="143"/>
      <c r="J7" s="187"/>
      <c r="K7" s="242"/>
      <c r="L7" s="188"/>
      <c r="M7" s="144"/>
      <c r="N7" s="189"/>
      <c r="O7" s="116"/>
      <c r="P7" s="129">
        <v>45636</v>
      </c>
      <c r="Q7" s="129">
        <v>45637</v>
      </c>
      <c r="R7" s="22" t="s">
        <v>51</v>
      </c>
      <c r="S7" s="163" t="s">
        <v>99</v>
      </c>
      <c r="T7" s="45">
        <v>30000000000</v>
      </c>
      <c r="U7" s="45">
        <v>35118000000</v>
      </c>
      <c r="V7" s="46">
        <v>30000000000</v>
      </c>
      <c r="W7" s="225">
        <v>97.959776000000005</v>
      </c>
      <c r="X7" s="45">
        <v>29387932746.099998</v>
      </c>
      <c r="Y7" s="47">
        <v>9.8506</v>
      </c>
      <c r="Z7" s="47">
        <v>9.4664000000000001</v>
      </c>
      <c r="AA7" s="47">
        <v>9.94</v>
      </c>
      <c r="AB7" s="21">
        <v>9.94</v>
      </c>
    </row>
    <row r="8" spans="1:28" x14ac:dyDescent="0.2">
      <c r="A8" s="185"/>
      <c r="B8" s="218"/>
      <c r="C8" s="219"/>
      <c r="D8" s="220"/>
      <c r="E8" s="186"/>
      <c r="F8" s="186"/>
      <c r="G8" s="187"/>
      <c r="H8" s="136"/>
      <c r="I8" s="143"/>
      <c r="J8" s="187"/>
      <c r="K8" s="242"/>
      <c r="L8" s="188"/>
      <c r="M8" s="144"/>
      <c r="N8" s="189"/>
      <c r="O8" s="116"/>
      <c r="P8" s="75">
        <v>45637</v>
      </c>
      <c r="Q8" s="75">
        <v>45637</v>
      </c>
      <c r="R8" s="19" t="s">
        <v>51</v>
      </c>
      <c r="S8" s="72" t="s">
        <v>100</v>
      </c>
      <c r="T8" s="20">
        <v>6000000000</v>
      </c>
      <c r="U8" s="20">
        <v>4976400000</v>
      </c>
      <c r="V8" s="20">
        <v>4976400000</v>
      </c>
      <c r="W8" s="223">
        <v>97.959807999999995</v>
      </c>
      <c r="X8" s="20">
        <v>4874871885.3000002</v>
      </c>
      <c r="Y8" s="21">
        <v>9.8506</v>
      </c>
      <c r="Z8" s="21">
        <v>9.8506</v>
      </c>
      <c r="AA8" s="21">
        <v>9.8506</v>
      </c>
      <c r="AB8" s="21">
        <v>9.8506</v>
      </c>
    </row>
    <row r="9" spans="1:28" x14ac:dyDescent="0.2">
      <c r="A9" s="185"/>
      <c r="B9" s="218"/>
      <c r="C9" s="219"/>
      <c r="D9" s="220"/>
      <c r="E9" s="186"/>
      <c r="F9" s="186"/>
      <c r="G9" s="187"/>
      <c r="H9" s="136"/>
      <c r="I9" s="143"/>
      <c r="J9" s="187"/>
      <c r="K9" s="242"/>
      <c r="L9" s="188"/>
      <c r="M9" s="144"/>
      <c r="N9" s="189"/>
      <c r="O9" s="116"/>
      <c r="P9" s="129">
        <v>45643</v>
      </c>
      <c r="Q9" s="129" t="s">
        <v>124</v>
      </c>
      <c r="R9" s="22" t="s">
        <v>51</v>
      </c>
      <c r="S9" s="163" t="s">
        <v>99</v>
      </c>
      <c r="T9" s="45">
        <v>5000000000</v>
      </c>
      <c r="U9" s="45">
        <v>11230296000</v>
      </c>
      <c r="V9" s="46">
        <v>5000000000</v>
      </c>
      <c r="W9" s="225">
        <v>98.414426000000006</v>
      </c>
      <c r="X9" s="45">
        <v>4920721300</v>
      </c>
      <c r="Y9" s="47">
        <v>9.7159999999999993</v>
      </c>
      <c r="Z9" s="47">
        <v>9.5</v>
      </c>
      <c r="AA9" s="47">
        <v>9.91</v>
      </c>
      <c r="AB9" s="21">
        <v>9.91</v>
      </c>
    </row>
    <row r="10" spans="1:28" s="15" customFormat="1" ht="18" thickBot="1" x14ac:dyDescent="0.25">
      <c r="A10" s="49"/>
      <c r="B10" s="213"/>
      <c r="C10" s="214"/>
      <c r="D10" s="204"/>
      <c r="E10" s="38"/>
      <c r="F10" s="38"/>
      <c r="G10" s="49"/>
      <c r="H10" s="50"/>
      <c r="I10" s="51"/>
      <c r="J10" s="49"/>
      <c r="K10" s="243"/>
      <c r="L10" s="37"/>
      <c r="M10" s="52"/>
      <c r="N10" s="122"/>
      <c r="O10" s="116"/>
      <c r="P10" s="126"/>
      <c r="Q10" s="76"/>
      <c r="R10" s="53"/>
      <c r="S10" s="73"/>
      <c r="T10" s="54"/>
      <c r="U10" s="55"/>
      <c r="V10" s="54"/>
      <c r="W10" s="229"/>
      <c r="X10" s="54"/>
      <c r="Y10" s="56"/>
      <c r="Z10" s="56"/>
      <c r="AA10" s="56"/>
      <c r="AB10" s="56"/>
    </row>
    <row r="11" spans="1:28" s="15" customFormat="1" ht="21" customHeight="1" thickTop="1" x14ac:dyDescent="0.2">
      <c r="A11" s="31">
        <v>2</v>
      </c>
      <c r="B11" s="210" t="s">
        <v>23</v>
      </c>
      <c r="C11" s="211">
        <v>60</v>
      </c>
      <c r="D11" s="212">
        <v>294292</v>
      </c>
      <c r="E11" s="36">
        <v>45411</v>
      </c>
      <c r="F11" s="36">
        <v>47237</v>
      </c>
      <c r="G11" s="31">
        <v>3</v>
      </c>
      <c r="H11" s="31" t="s">
        <v>11</v>
      </c>
      <c r="I11" s="32">
        <v>500000000000</v>
      </c>
      <c r="J11" s="41">
        <v>413381720000</v>
      </c>
      <c r="K11" s="42">
        <v>86618280000</v>
      </c>
      <c r="L11" s="43">
        <v>9</v>
      </c>
      <c r="M11" s="77">
        <v>9.910024884793371</v>
      </c>
      <c r="N11" s="118">
        <v>1580</v>
      </c>
      <c r="O11" s="116"/>
      <c r="P11" s="129">
        <v>45426</v>
      </c>
      <c r="Q11" s="129">
        <v>45427</v>
      </c>
      <c r="R11" s="22" t="s">
        <v>51</v>
      </c>
      <c r="S11" s="163" t="s">
        <v>99</v>
      </c>
      <c r="T11" s="45">
        <v>30000000000</v>
      </c>
      <c r="U11" s="45">
        <v>44345500000</v>
      </c>
      <c r="V11" s="46">
        <v>30000000000</v>
      </c>
      <c r="W11" s="225">
        <v>95.188128000000006</v>
      </c>
      <c r="X11" s="45">
        <v>28556438394.200001</v>
      </c>
      <c r="Y11" s="47">
        <v>9.9490999999999996</v>
      </c>
      <c r="Z11" s="47">
        <v>9.8780000000000001</v>
      </c>
      <c r="AA11" s="47">
        <v>9.9877000000000002</v>
      </c>
      <c r="AB11" s="21">
        <v>9.9877000000000002</v>
      </c>
    </row>
    <row r="12" spans="1:28" x14ac:dyDescent="0.2">
      <c r="A12" s="60"/>
      <c r="B12" s="215"/>
      <c r="C12" s="216"/>
      <c r="D12" s="217"/>
      <c r="E12" s="28"/>
      <c r="F12" s="28"/>
      <c r="G12" s="25"/>
      <c r="H12" s="25"/>
      <c r="I12" s="29"/>
      <c r="J12" s="25"/>
      <c r="K12" s="113"/>
      <c r="L12" s="23"/>
      <c r="M12" s="26"/>
      <c r="N12" s="119"/>
      <c r="O12" s="116"/>
      <c r="P12" s="129">
        <v>45427</v>
      </c>
      <c r="Q12" s="129">
        <v>45427</v>
      </c>
      <c r="R12" s="19" t="s">
        <v>51</v>
      </c>
      <c r="S12" s="72" t="s">
        <v>16</v>
      </c>
      <c r="T12" s="20"/>
      <c r="U12" s="20"/>
      <c r="V12" s="20">
        <v>105580000</v>
      </c>
      <c r="W12" s="225">
        <v>95.188040000000001</v>
      </c>
      <c r="X12" s="45">
        <v>100499533</v>
      </c>
      <c r="Y12" s="21">
        <v>9.9490999999999996</v>
      </c>
      <c r="Z12" s="21"/>
      <c r="AA12" s="21"/>
      <c r="AB12" s="21"/>
    </row>
    <row r="13" spans="1:28" x14ac:dyDescent="0.2">
      <c r="A13" s="185"/>
      <c r="B13" s="218"/>
      <c r="C13" s="219"/>
      <c r="D13" s="220"/>
      <c r="E13" s="186"/>
      <c r="F13" s="186"/>
      <c r="G13" s="187"/>
      <c r="H13" s="136"/>
      <c r="I13" s="143"/>
      <c r="J13" s="187"/>
      <c r="K13" s="242"/>
      <c r="L13" s="188"/>
      <c r="M13" s="144"/>
      <c r="N13" s="189"/>
      <c r="O13" s="116"/>
      <c r="P13" s="129">
        <v>45517</v>
      </c>
      <c r="Q13" s="129">
        <v>45518</v>
      </c>
      <c r="R13" s="22" t="s">
        <v>51</v>
      </c>
      <c r="S13" s="163" t="s">
        <v>99</v>
      </c>
      <c r="T13" s="45">
        <v>35000000000</v>
      </c>
      <c r="U13" s="45">
        <v>33277000000</v>
      </c>
      <c r="V13" s="46">
        <v>32527000000</v>
      </c>
      <c r="W13" s="225">
        <v>97.725185999999994</v>
      </c>
      <c r="X13" s="45">
        <v>31787071167.700001</v>
      </c>
      <c r="Y13" s="47">
        <v>9.8901000000000003</v>
      </c>
      <c r="Z13" s="47">
        <v>9.5</v>
      </c>
      <c r="AA13" s="47">
        <v>9.9999000000000002</v>
      </c>
      <c r="AB13" s="21">
        <v>9.9999000000000002</v>
      </c>
    </row>
    <row r="14" spans="1:28" x14ac:dyDescent="0.2">
      <c r="A14" s="185"/>
      <c r="B14" s="218"/>
      <c r="C14" s="219"/>
      <c r="D14" s="220"/>
      <c r="E14" s="186"/>
      <c r="F14" s="186"/>
      <c r="G14" s="187"/>
      <c r="H14" s="136"/>
      <c r="I14" s="143"/>
      <c r="J14" s="187"/>
      <c r="K14" s="242"/>
      <c r="L14" s="188"/>
      <c r="M14" s="144"/>
      <c r="N14" s="189"/>
      <c r="O14" s="116"/>
      <c r="P14" s="75">
        <v>45608</v>
      </c>
      <c r="Q14" s="75">
        <v>45609</v>
      </c>
      <c r="R14" s="19" t="s">
        <v>51</v>
      </c>
      <c r="S14" s="72" t="s">
        <v>99</v>
      </c>
      <c r="T14" s="72">
        <v>20000000000</v>
      </c>
      <c r="U14" s="27">
        <v>38945000000</v>
      </c>
      <c r="V14" s="27">
        <v>20000000000</v>
      </c>
      <c r="W14" s="223">
        <v>95.791427999999996</v>
      </c>
      <c r="X14" s="20">
        <v>19158285540</v>
      </c>
      <c r="Y14" s="21">
        <v>9.8879999999999999</v>
      </c>
      <c r="Z14" s="21">
        <v>9.83</v>
      </c>
      <c r="AA14" s="21">
        <v>9.9314999999999998</v>
      </c>
      <c r="AB14" s="21">
        <v>9.9314999999999998</v>
      </c>
    </row>
    <row r="15" spans="1:28" x14ac:dyDescent="0.2">
      <c r="A15" s="185"/>
      <c r="B15" s="218"/>
      <c r="C15" s="219"/>
      <c r="D15" s="220"/>
      <c r="E15" s="186"/>
      <c r="F15" s="186"/>
      <c r="G15" s="187"/>
      <c r="H15" s="136"/>
      <c r="I15" s="143"/>
      <c r="J15" s="187"/>
      <c r="K15" s="242"/>
      <c r="L15" s="188"/>
      <c r="M15" s="144"/>
      <c r="N15" s="189"/>
      <c r="O15" s="116"/>
      <c r="P15" s="75">
        <v>45609</v>
      </c>
      <c r="Q15" s="75">
        <v>45609</v>
      </c>
      <c r="R15" s="19" t="s">
        <v>51</v>
      </c>
      <c r="S15" s="72" t="s">
        <v>100</v>
      </c>
      <c r="T15" s="20">
        <v>4000000000</v>
      </c>
      <c r="U15" s="20">
        <v>3981000000</v>
      </c>
      <c r="V15" s="20">
        <v>3981000000</v>
      </c>
      <c r="W15" s="223">
        <v>95.791396000000006</v>
      </c>
      <c r="X15" s="20">
        <v>3813455474.8000002</v>
      </c>
      <c r="Y15" s="21">
        <v>9.8879999999999999</v>
      </c>
      <c r="Z15" s="21">
        <v>9.8879999999999999</v>
      </c>
      <c r="AA15" s="21">
        <v>9.8879999999999999</v>
      </c>
      <c r="AB15" s="21">
        <v>9.8879999999999999</v>
      </c>
    </row>
    <row r="16" spans="1:28" x14ac:dyDescent="0.2">
      <c r="A16" s="185"/>
      <c r="B16" s="218"/>
      <c r="C16" s="219"/>
      <c r="D16" s="220"/>
      <c r="E16" s="186"/>
      <c r="F16" s="186"/>
      <c r="G16" s="187"/>
      <c r="H16" s="136"/>
      <c r="I16" s="143"/>
      <c r="J16" s="187"/>
      <c r="K16" s="242"/>
      <c r="L16" s="188"/>
      <c r="M16" s="144"/>
      <c r="N16" s="189"/>
      <c r="O16" s="116"/>
      <c r="P16" s="75">
        <v>45609</v>
      </c>
      <c r="Q16" s="75">
        <v>45609</v>
      </c>
      <c r="R16" s="19" t="s">
        <v>51</v>
      </c>
      <c r="S16" s="72" t="s">
        <v>16</v>
      </c>
      <c r="T16" s="20"/>
      <c r="U16" s="20"/>
      <c r="V16" s="20">
        <v>4700000</v>
      </c>
      <c r="W16" s="223">
        <v>95.784488999999994</v>
      </c>
      <c r="X16" s="20">
        <v>4501871</v>
      </c>
      <c r="Y16" s="21">
        <v>9.8879999999999999</v>
      </c>
      <c r="Z16" s="21"/>
      <c r="AA16" s="21"/>
      <c r="AB16" s="21"/>
    </row>
    <row r="17" spans="1:28" x14ac:dyDescent="0.2">
      <c r="A17" s="185"/>
      <c r="B17" s="218"/>
      <c r="C17" s="219"/>
      <c r="D17" s="220"/>
      <c r="E17" s="186"/>
      <c r="F17" s="186"/>
      <c r="G17" s="187"/>
      <c r="H17" s="136"/>
      <c r="I17" s="143"/>
      <c r="J17" s="187"/>
      <c r="K17" s="242"/>
      <c r="L17" s="188"/>
      <c r="M17" s="144"/>
      <c r="N17" s="189"/>
      <c r="O17" s="116"/>
      <c r="P17" s="141"/>
      <c r="Q17" s="135"/>
      <c r="R17" s="136"/>
      <c r="S17" s="328"/>
      <c r="T17" s="137"/>
      <c r="U17" s="137"/>
      <c r="V17" s="138"/>
      <c r="W17" s="349"/>
      <c r="X17" s="137"/>
      <c r="Y17" s="139"/>
      <c r="Z17" s="139"/>
      <c r="AA17" s="139"/>
      <c r="AB17" s="149"/>
    </row>
    <row r="18" spans="1:28" s="15" customFormat="1" ht="18" thickBot="1" x14ac:dyDescent="0.25">
      <c r="A18" s="49"/>
      <c r="B18" s="213"/>
      <c r="C18" s="214"/>
      <c r="D18" s="204"/>
      <c r="E18" s="38"/>
      <c r="F18" s="38"/>
      <c r="G18" s="49"/>
      <c r="H18" s="50"/>
      <c r="I18" s="51"/>
      <c r="J18" s="49"/>
      <c r="K18" s="243"/>
      <c r="L18" s="37"/>
      <c r="M18" s="52"/>
      <c r="N18" s="122"/>
      <c r="O18" s="116"/>
      <c r="P18" s="126"/>
      <c r="Q18" s="76"/>
      <c r="R18" s="53"/>
      <c r="S18" s="73"/>
      <c r="T18" s="54"/>
      <c r="U18" s="55"/>
      <c r="V18" s="54"/>
      <c r="W18" s="229"/>
      <c r="X18" s="54"/>
      <c r="Y18" s="56"/>
      <c r="Z18" s="56"/>
      <c r="AA18" s="56"/>
      <c r="AB18" s="56"/>
    </row>
    <row r="19" spans="1:28" s="15" customFormat="1" ht="21" customHeight="1" thickTop="1" x14ac:dyDescent="0.2">
      <c r="A19" s="31">
        <v>3</v>
      </c>
      <c r="B19" s="210" t="s">
        <v>23</v>
      </c>
      <c r="C19" s="211">
        <v>36</v>
      </c>
      <c r="D19" s="212">
        <v>294269</v>
      </c>
      <c r="E19" s="36">
        <v>45045</v>
      </c>
      <c r="F19" s="36">
        <v>46141</v>
      </c>
      <c r="G19" s="31">
        <v>3</v>
      </c>
      <c r="H19" s="31" t="s">
        <v>11</v>
      </c>
      <c r="I19" s="32">
        <v>500000000000</v>
      </c>
      <c r="J19" s="41">
        <v>347959151000</v>
      </c>
      <c r="K19" s="42">
        <v>152040849000</v>
      </c>
      <c r="L19" s="43">
        <v>9</v>
      </c>
      <c r="M19" s="77">
        <v>10.50422968813927</v>
      </c>
      <c r="N19" s="118">
        <v>484</v>
      </c>
      <c r="O19" s="116"/>
      <c r="P19" s="129">
        <v>45090</v>
      </c>
      <c r="Q19" s="129">
        <v>45091</v>
      </c>
      <c r="R19" s="22" t="s">
        <v>51</v>
      </c>
      <c r="S19" s="163" t="s">
        <v>99</v>
      </c>
      <c r="T19" s="45">
        <v>30000000000</v>
      </c>
      <c r="U19" s="45">
        <v>40847400000</v>
      </c>
      <c r="V19" s="46">
        <v>30000000000</v>
      </c>
      <c r="W19" s="225">
        <v>95.751384000000002</v>
      </c>
      <c r="X19" s="45">
        <v>28725415314.799999</v>
      </c>
      <c r="Y19" s="47">
        <v>11.232100000000001</v>
      </c>
      <c r="Z19" s="47">
        <v>10.8</v>
      </c>
      <c r="AA19" s="47">
        <v>11.47</v>
      </c>
      <c r="AB19" s="21">
        <v>11.47</v>
      </c>
    </row>
    <row r="20" spans="1:28" x14ac:dyDescent="0.2">
      <c r="A20" s="60"/>
      <c r="B20" s="215"/>
      <c r="C20" s="216"/>
      <c r="D20" s="217"/>
      <c r="E20" s="28"/>
      <c r="F20" s="28"/>
      <c r="G20" s="25"/>
      <c r="H20" s="25"/>
      <c r="I20" s="29"/>
      <c r="J20" s="25"/>
      <c r="K20" s="113"/>
      <c r="L20" s="23"/>
      <c r="M20" s="26"/>
      <c r="N20" s="119"/>
      <c r="O20" s="116"/>
      <c r="P20" s="129">
        <v>45091</v>
      </c>
      <c r="Q20" s="129">
        <v>45091</v>
      </c>
      <c r="R20" s="19" t="s">
        <v>51</v>
      </c>
      <c r="S20" s="72" t="s">
        <v>16</v>
      </c>
      <c r="T20" s="20"/>
      <c r="U20" s="20"/>
      <c r="V20" s="20">
        <v>8500000</v>
      </c>
      <c r="W20" s="225">
        <v>95.751317999999998</v>
      </c>
      <c r="X20" s="45">
        <v>8138862</v>
      </c>
      <c r="Y20" s="21">
        <v>11.232100000000001</v>
      </c>
      <c r="Z20" s="21"/>
      <c r="AA20" s="21"/>
      <c r="AB20" s="21"/>
    </row>
    <row r="21" spans="1:28" x14ac:dyDescent="0.2">
      <c r="A21" s="185"/>
      <c r="B21" s="218"/>
      <c r="C21" s="219"/>
      <c r="D21" s="220"/>
      <c r="E21" s="186"/>
      <c r="F21" s="186"/>
      <c r="G21" s="187"/>
      <c r="H21" s="25"/>
      <c r="I21" s="29"/>
      <c r="J21" s="187"/>
      <c r="K21" s="242"/>
      <c r="L21" s="188"/>
      <c r="M21" s="26"/>
      <c r="N21" s="189"/>
      <c r="O21" s="116"/>
      <c r="P21" s="129">
        <v>45181</v>
      </c>
      <c r="Q21" s="129">
        <v>45182</v>
      </c>
      <c r="R21" s="22" t="s">
        <v>51</v>
      </c>
      <c r="S21" s="163" t="s">
        <v>99</v>
      </c>
      <c r="T21" s="45">
        <v>30000000000</v>
      </c>
      <c r="U21" s="45">
        <v>48981000000</v>
      </c>
      <c r="V21" s="46">
        <v>30000000000</v>
      </c>
      <c r="W21" s="225">
        <v>99.875140000000002</v>
      </c>
      <c r="X21" s="45">
        <v>29962541888.900002</v>
      </c>
      <c r="Y21" s="47">
        <v>10.5482</v>
      </c>
      <c r="Z21" s="47">
        <v>10.26</v>
      </c>
      <c r="AA21" s="47">
        <v>10.685499999999999</v>
      </c>
      <c r="AB21" s="21">
        <v>10.685499999999999</v>
      </c>
    </row>
    <row r="22" spans="1:28" x14ac:dyDescent="0.2">
      <c r="A22" s="185"/>
      <c r="B22" s="218"/>
      <c r="C22" s="219"/>
      <c r="D22" s="220"/>
      <c r="E22" s="186"/>
      <c r="F22" s="186"/>
      <c r="G22" s="187"/>
      <c r="H22" s="25"/>
      <c r="I22" s="29"/>
      <c r="J22" s="187"/>
      <c r="K22" s="242"/>
      <c r="L22" s="188"/>
      <c r="M22" s="26"/>
      <c r="N22" s="189"/>
      <c r="O22" s="116"/>
      <c r="P22" s="129">
        <v>45182</v>
      </c>
      <c r="Q22" s="129">
        <v>45182</v>
      </c>
      <c r="R22" s="19" t="s">
        <v>51</v>
      </c>
      <c r="S22" s="72" t="s">
        <v>16</v>
      </c>
      <c r="T22" s="148"/>
      <c r="U22" s="148"/>
      <c r="V22" s="148">
        <v>1019680000</v>
      </c>
      <c r="W22" s="225">
        <v>99.875084999999999</v>
      </c>
      <c r="X22" s="148">
        <v>1018406264</v>
      </c>
      <c r="Y22" s="21">
        <v>10.5482</v>
      </c>
      <c r="Z22" s="21"/>
      <c r="AA22" s="21"/>
      <c r="AB22" s="21"/>
    </row>
    <row r="23" spans="1:28" x14ac:dyDescent="0.2">
      <c r="A23" s="185"/>
      <c r="B23" s="218"/>
      <c r="C23" s="219"/>
      <c r="D23" s="220"/>
      <c r="E23" s="186"/>
      <c r="F23" s="186"/>
      <c r="G23" s="187"/>
      <c r="H23" s="136"/>
      <c r="I23" s="143"/>
      <c r="J23" s="187"/>
      <c r="K23" s="242"/>
      <c r="L23" s="188"/>
      <c r="M23" s="144"/>
      <c r="N23" s="189"/>
      <c r="O23" s="116"/>
      <c r="P23" s="75">
        <v>45229</v>
      </c>
      <c r="Q23" s="75">
        <v>45230</v>
      </c>
      <c r="R23" s="19" t="s">
        <v>51</v>
      </c>
      <c r="S23" s="72" t="s">
        <v>99</v>
      </c>
      <c r="T23" s="72">
        <v>15000000000</v>
      </c>
      <c r="U23" s="27">
        <v>23859000000</v>
      </c>
      <c r="V23" s="27">
        <v>15000000000</v>
      </c>
      <c r="W23" s="223">
        <v>96.411749</v>
      </c>
      <c r="X23" s="20">
        <v>14461762401</v>
      </c>
      <c r="Y23" s="21">
        <v>10.699199999999999</v>
      </c>
      <c r="Z23" s="21">
        <v>10.42</v>
      </c>
      <c r="AA23" s="21">
        <v>10.89</v>
      </c>
      <c r="AB23" s="21">
        <v>10.89</v>
      </c>
    </row>
    <row r="24" spans="1:28" x14ac:dyDescent="0.2">
      <c r="A24" s="185"/>
      <c r="B24" s="218"/>
      <c r="C24" s="219"/>
      <c r="D24" s="220"/>
      <c r="E24" s="186"/>
      <c r="F24" s="186"/>
      <c r="G24" s="187"/>
      <c r="H24" s="136"/>
      <c r="I24" s="143"/>
      <c r="J24" s="187"/>
      <c r="K24" s="242"/>
      <c r="L24" s="188"/>
      <c r="M24" s="144"/>
      <c r="N24" s="189"/>
      <c r="O24" s="116"/>
      <c r="P24" s="75">
        <v>45230</v>
      </c>
      <c r="Q24" s="75">
        <v>45230</v>
      </c>
      <c r="R24" s="19" t="s">
        <v>51</v>
      </c>
      <c r="S24" s="72" t="s">
        <v>100</v>
      </c>
      <c r="T24" s="20">
        <v>3000000000</v>
      </c>
      <c r="U24" s="20">
        <v>2796800000</v>
      </c>
      <c r="V24" s="20">
        <v>2796800000</v>
      </c>
      <c r="W24" s="223">
        <v>96.411779999999993</v>
      </c>
      <c r="X24" s="20">
        <v>2696444663</v>
      </c>
      <c r="Y24" s="21">
        <v>10.699199999999999</v>
      </c>
      <c r="Z24" s="21">
        <v>10.699199999999999</v>
      </c>
      <c r="AA24" s="21">
        <v>10.699199999999999</v>
      </c>
      <c r="AB24" s="21">
        <v>10.699199999999999</v>
      </c>
    </row>
    <row r="25" spans="1:28" x14ac:dyDescent="0.2">
      <c r="A25" s="185"/>
      <c r="B25" s="218"/>
      <c r="C25" s="219"/>
      <c r="D25" s="220"/>
      <c r="E25" s="186"/>
      <c r="F25" s="186"/>
      <c r="G25" s="187"/>
      <c r="H25" s="136"/>
      <c r="I25" s="143"/>
      <c r="J25" s="187"/>
      <c r="K25" s="242"/>
      <c r="L25" s="188"/>
      <c r="M25" s="144"/>
      <c r="N25" s="189"/>
      <c r="O25" s="116"/>
      <c r="P25" s="75">
        <v>45230</v>
      </c>
      <c r="Q25" s="75">
        <v>45230</v>
      </c>
      <c r="R25" s="19" t="s">
        <v>51</v>
      </c>
      <c r="S25" s="72" t="s">
        <v>16</v>
      </c>
      <c r="T25" s="20"/>
      <c r="U25" s="20"/>
      <c r="V25" s="20">
        <v>1600000</v>
      </c>
      <c r="W25" s="223">
        <v>96.411874999999995</v>
      </c>
      <c r="X25" s="20">
        <v>1542590</v>
      </c>
      <c r="Y25" s="21">
        <v>10.699199999999999</v>
      </c>
      <c r="Z25" s="21"/>
      <c r="AA25" s="21"/>
      <c r="AB25" s="21"/>
    </row>
    <row r="26" spans="1:28" x14ac:dyDescent="0.2">
      <c r="A26" s="185"/>
      <c r="B26" s="218"/>
      <c r="C26" s="219"/>
      <c r="D26" s="220"/>
      <c r="E26" s="186"/>
      <c r="F26" s="186"/>
      <c r="G26" s="187"/>
      <c r="H26" s="136"/>
      <c r="I26" s="143"/>
      <c r="J26" s="187"/>
      <c r="K26" s="242"/>
      <c r="L26" s="188"/>
      <c r="M26" s="144"/>
      <c r="N26" s="189"/>
      <c r="O26" s="116"/>
      <c r="P26" s="75">
        <v>45272</v>
      </c>
      <c r="Q26" s="75">
        <v>45273</v>
      </c>
      <c r="R26" s="19" t="s">
        <v>51</v>
      </c>
      <c r="S26" s="72" t="s">
        <v>99</v>
      </c>
      <c r="T26" s="72">
        <v>30000000000</v>
      </c>
      <c r="U26" s="27">
        <v>24500000000</v>
      </c>
      <c r="V26" s="27">
        <v>16700000000</v>
      </c>
      <c r="W26" s="223">
        <v>97.219406000000006</v>
      </c>
      <c r="X26" s="20">
        <v>16235640869</v>
      </c>
      <c r="Y26" s="21">
        <v>10.889200000000001</v>
      </c>
      <c r="Z26" s="21">
        <v>10.62</v>
      </c>
      <c r="AA26" s="21">
        <v>10.999000000000001</v>
      </c>
      <c r="AB26" s="21">
        <v>10.999000000000001</v>
      </c>
    </row>
    <row r="27" spans="1:28" x14ac:dyDescent="0.2">
      <c r="A27" s="185"/>
      <c r="B27" s="218"/>
      <c r="C27" s="219"/>
      <c r="D27" s="220"/>
      <c r="E27" s="186"/>
      <c r="F27" s="186"/>
      <c r="G27" s="187"/>
      <c r="H27" s="136"/>
      <c r="I27" s="143"/>
      <c r="J27" s="187"/>
      <c r="K27" s="242"/>
      <c r="L27" s="188"/>
      <c r="M27" s="144"/>
      <c r="N27" s="189"/>
      <c r="O27" s="116"/>
      <c r="P27" s="75">
        <v>45273</v>
      </c>
      <c r="Q27" s="75">
        <v>45273</v>
      </c>
      <c r="R27" s="19" t="s">
        <v>51</v>
      </c>
      <c r="S27" s="72" t="s">
        <v>100</v>
      </c>
      <c r="T27" s="20">
        <v>3340000000</v>
      </c>
      <c r="U27" s="20">
        <v>2880000000</v>
      </c>
      <c r="V27" s="20">
        <v>2880000000</v>
      </c>
      <c r="W27" s="223">
        <v>97.219357000000002</v>
      </c>
      <c r="X27" s="20">
        <v>2799917481.5999999</v>
      </c>
      <c r="Y27" s="21">
        <v>10.889200000000001</v>
      </c>
      <c r="Z27" s="21">
        <v>10.889200000000001</v>
      </c>
      <c r="AA27" s="21">
        <v>10.889200000000001</v>
      </c>
      <c r="AB27" s="21">
        <v>10.889200000000001</v>
      </c>
    </row>
    <row r="28" spans="1:28" x14ac:dyDescent="0.2">
      <c r="A28" s="185"/>
      <c r="B28" s="218"/>
      <c r="C28" s="219"/>
      <c r="D28" s="220"/>
      <c r="E28" s="186"/>
      <c r="F28" s="186"/>
      <c r="G28" s="187"/>
      <c r="H28" s="136"/>
      <c r="I28" s="143"/>
      <c r="J28" s="187"/>
      <c r="K28" s="242"/>
      <c r="L28" s="188"/>
      <c r="M28" s="144"/>
      <c r="N28" s="189"/>
      <c r="O28" s="116"/>
      <c r="P28" s="75">
        <v>45273</v>
      </c>
      <c r="Q28" s="75">
        <v>45273</v>
      </c>
      <c r="R28" s="19" t="s">
        <v>51</v>
      </c>
      <c r="S28" s="72" t="s">
        <v>16</v>
      </c>
      <c r="T28" s="20"/>
      <c r="U28" s="20"/>
      <c r="V28" s="20">
        <v>4840000</v>
      </c>
      <c r="W28" s="223">
        <v>97.219339000000005</v>
      </c>
      <c r="X28" s="20">
        <v>4705416</v>
      </c>
      <c r="Y28" s="21">
        <v>10.889200000000001</v>
      </c>
      <c r="Z28" s="21"/>
      <c r="AA28" s="21"/>
      <c r="AB28" s="21"/>
    </row>
    <row r="29" spans="1:28" x14ac:dyDescent="0.2">
      <c r="A29" s="185"/>
      <c r="B29" s="218"/>
      <c r="C29" s="219"/>
      <c r="D29" s="220"/>
      <c r="E29" s="186"/>
      <c r="F29" s="186"/>
      <c r="G29" s="187"/>
      <c r="H29" s="136"/>
      <c r="I29" s="143"/>
      <c r="J29" s="187"/>
      <c r="K29" s="242"/>
      <c r="L29" s="188"/>
      <c r="M29" s="144"/>
      <c r="N29" s="189"/>
      <c r="O29" s="116"/>
      <c r="P29" s="75">
        <v>45363</v>
      </c>
      <c r="Q29" s="75">
        <v>45364</v>
      </c>
      <c r="R29" s="19" t="s">
        <v>51</v>
      </c>
      <c r="S29" s="72" t="s">
        <v>99</v>
      </c>
      <c r="T29" s="72">
        <v>30000000000</v>
      </c>
      <c r="U29" s="27">
        <v>49403100000</v>
      </c>
      <c r="V29" s="27">
        <v>30000000000</v>
      </c>
      <c r="W29" s="223">
        <v>101.725083</v>
      </c>
      <c r="X29" s="20">
        <v>30517524936.299999</v>
      </c>
      <c r="Y29" s="21">
        <v>9.8507999999999996</v>
      </c>
      <c r="Z29" s="21">
        <v>9.6270000000000007</v>
      </c>
      <c r="AA29" s="21">
        <v>9.99</v>
      </c>
      <c r="AB29" s="21">
        <v>9.99</v>
      </c>
    </row>
    <row r="30" spans="1:28" x14ac:dyDescent="0.2">
      <c r="A30" s="185"/>
      <c r="B30" s="218"/>
      <c r="C30" s="219"/>
      <c r="D30" s="220"/>
      <c r="E30" s="186"/>
      <c r="F30" s="186"/>
      <c r="G30" s="187"/>
      <c r="H30" s="136"/>
      <c r="I30" s="143"/>
      <c r="J30" s="187"/>
      <c r="K30" s="242"/>
      <c r="L30" s="188"/>
      <c r="M30" s="144"/>
      <c r="N30" s="189"/>
      <c r="O30" s="116"/>
      <c r="P30" s="75">
        <v>45364</v>
      </c>
      <c r="Q30" s="75">
        <v>45364</v>
      </c>
      <c r="R30" s="19" t="s">
        <v>51</v>
      </c>
      <c r="S30" s="72" t="s">
        <v>100</v>
      </c>
      <c r="T30" s="20">
        <v>6000000000</v>
      </c>
      <c r="U30" s="20">
        <v>5840800000</v>
      </c>
      <c r="V30" s="20">
        <v>5840800000</v>
      </c>
      <c r="W30" s="223">
        <v>101.72506199999999</v>
      </c>
      <c r="X30" s="20">
        <v>5941557421.3000002</v>
      </c>
      <c r="Y30" s="21">
        <v>9.8507999999999996</v>
      </c>
      <c r="Z30" s="21">
        <v>9.8507999999999996</v>
      </c>
      <c r="AA30" s="21">
        <v>9.8507999999999996</v>
      </c>
      <c r="AB30" s="21">
        <v>9.8507999999999996</v>
      </c>
    </row>
    <row r="31" spans="1:28" x14ac:dyDescent="0.2">
      <c r="A31" s="185"/>
      <c r="B31" s="218"/>
      <c r="C31" s="219"/>
      <c r="D31" s="220"/>
      <c r="E31" s="186"/>
      <c r="F31" s="186"/>
      <c r="G31" s="187"/>
      <c r="H31" s="136"/>
      <c r="I31" s="143"/>
      <c r="J31" s="187"/>
      <c r="K31" s="242"/>
      <c r="L31" s="188"/>
      <c r="M31" s="144"/>
      <c r="N31" s="189"/>
      <c r="O31" s="116"/>
      <c r="P31" s="75">
        <v>45364</v>
      </c>
      <c r="Q31" s="75">
        <v>45364</v>
      </c>
      <c r="R31" s="19" t="s">
        <v>51</v>
      </c>
      <c r="S31" s="72" t="s">
        <v>16</v>
      </c>
      <c r="T31" s="20"/>
      <c r="U31" s="20"/>
      <c r="V31" s="20">
        <v>2000000</v>
      </c>
      <c r="W31" s="223">
        <v>101.72499999999999</v>
      </c>
      <c r="X31" s="20">
        <v>2034500</v>
      </c>
      <c r="Y31" s="21">
        <v>9.8507999999999996</v>
      </c>
      <c r="Z31" s="21"/>
      <c r="AA31" s="21"/>
      <c r="AB31" s="21"/>
    </row>
    <row r="32" spans="1:28" x14ac:dyDescent="0.2">
      <c r="A32" s="185"/>
      <c r="B32" s="218"/>
      <c r="C32" s="219"/>
      <c r="D32" s="220"/>
      <c r="E32" s="186"/>
      <c r="F32" s="186"/>
      <c r="G32" s="187"/>
      <c r="H32" s="136"/>
      <c r="I32" s="143"/>
      <c r="J32" s="187"/>
      <c r="K32" s="242"/>
      <c r="L32" s="188"/>
      <c r="M32" s="144"/>
      <c r="N32" s="189"/>
      <c r="O32" s="116"/>
      <c r="P32" s="75">
        <v>45411</v>
      </c>
      <c r="Q32" s="75">
        <v>45412</v>
      </c>
      <c r="R32" s="19" t="s">
        <v>51</v>
      </c>
      <c r="S32" s="72" t="s">
        <v>99</v>
      </c>
      <c r="T32" s="72">
        <v>15000000000</v>
      </c>
      <c r="U32" s="27">
        <v>17941280000</v>
      </c>
      <c r="V32" s="27">
        <v>15000000000</v>
      </c>
      <c r="W32" s="223">
        <v>98.433220000000006</v>
      </c>
      <c r="X32" s="20">
        <v>14764983045</v>
      </c>
      <c r="Y32" s="21">
        <v>9.8972999999999995</v>
      </c>
      <c r="Z32" s="21">
        <v>9.4993999999999996</v>
      </c>
      <c r="AA32" s="21">
        <v>9.99</v>
      </c>
      <c r="AB32" s="21">
        <v>9.99</v>
      </c>
    </row>
    <row r="33" spans="1:28" x14ac:dyDescent="0.2">
      <c r="A33" s="185"/>
      <c r="B33" s="218"/>
      <c r="C33" s="219"/>
      <c r="D33" s="220"/>
      <c r="E33" s="186"/>
      <c r="F33" s="186"/>
      <c r="G33" s="187"/>
      <c r="H33" s="136"/>
      <c r="I33" s="143"/>
      <c r="J33" s="187"/>
      <c r="K33" s="242"/>
      <c r="L33" s="188"/>
      <c r="M33" s="144"/>
      <c r="N33" s="189"/>
      <c r="O33" s="116"/>
      <c r="P33" s="75">
        <v>45412</v>
      </c>
      <c r="Q33" s="75">
        <v>45412</v>
      </c>
      <c r="R33" s="19" t="s">
        <v>51</v>
      </c>
      <c r="S33" s="72" t="s">
        <v>100</v>
      </c>
      <c r="T33" s="20">
        <v>3000000000</v>
      </c>
      <c r="U33" s="20">
        <v>2785744000</v>
      </c>
      <c r="V33" s="20">
        <v>2785744000</v>
      </c>
      <c r="W33" s="223">
        <v>98.433189999999996</v>
      </c>
      <c r="X33" s="20">
        <v>2742096684.4000001</v>
      </c>
      <c r="Y33" s="21">
        <v>9.8972999999999995</v>
      </c>
      <c r="Z33" s="21">
        <v>9.8972999999999995</v>
      </c>
      <c r="AA33" s="21">
        <v>9.8972999999999995</v>
      </c>
      <c r="AB33" s="21">
        <v>9.8972999999999995</v>
      </c>
    </row>
    <row r="34" spans="1:28" x14ac:dyDescent="0.2">
      <c r="A34" s="185"/>
      <c r="B34" s="218"/>
      <c r="C34" s="219"/>
      <c r="D34" s="220"/>
      <c r="E34" s="186"/>
      <c r="F34" s="186"/>
      <c r="G34" s="187"/>
      <c r="H34" s="136"/>
      <c r="I34" s="143"/>
      <c r="J34" s="187"/>
      <c r="K34" s="242"/>
      <c r="L34" s="188"/>
      <c r="M34" s="144"/>
      <c r="N34" s="189"/>
      <c r="O34" s="116"/>
      <c r="P34" s="75">
        <v>45412</v>
      </c>
      <c r="Q34" s="75">
        <v>45412</v>
      </c>
      <c r="R34" s="19" t="s">
        <v>51</v>
      </c>
      <c r="S34" s="72" t="s">
        <v>16</v>
      </c>
      <c r="T34" s="20"/>
      <c r="U34" s="20"/>
      <c r="V34" s="20">
        <v>885000</v>
      </c>
      <c r="W34" s="223">
        <v>98.433220000000006</v>
      </c>
      <c r="X34" s="20">
        <v>871134</v>
      </c>
      <c r="Y34" s="21">
        <v>9.8972999999999995</v>
      </c>
      <c r="Z34" s="21"/>
      <c r="AA34" s="21"/>
      <c r="AB34" s="21"/>
    </row>
    <row r="35" spans="1:28" s="15" customFormat="1" ht="18" thickBot="1" x14ac:dyDescent="0.25">
      <c r="A35" s="49"/>
      <c r="B35" s="213"/>
      <c r="C35" s="214"/>
      <c r="D35" s="204"/>
      <c r="E35" s="38"/>
      <c r="F35" s="38"/>
      <c r="G35" s="49"/>
      <c r="H35" s="50"/>
      <c r="I35" s="51"/>
      <c r="J35" s="49"/>
      <c r="K35" s="243"/>
      <c r="L35" s="37"/>
      <c r="M35" s="52"/>
      <c r="N35" s="122"/>
      <c r="O35" s="116"/>
      <c r="P35" s="126"/>
      <c r="Q35" s="76"/>
      <c r="R35" s="53"/>
      <c r="S35" s="73"/>
      <c r="T35" s="54"/>
      <c r="U35" s="55"/>
      <c r="V35" s="54"/>
      <c r="W35" s="229"/>
      <c r="X35" s="54"/>
      <c r="Y35" s="56"/>
      <c r="Z35" s="56"/>
      <c r="AA35" s="56"/>
      <c r="AB35" s="56"/>
    </row>
    <row r="36" spans="1:28" s="15" customFormat="1" ht="21" customHeight="1" thickTop="1" x14ac:dyDescent="0.2">
      <c r="A36" s="31">
        <v>4</v>
      </c>
      <c r="B36" s="210" t="s">
        <v>23</v>
      </c>
      <c r="C36" s="211">
        <v>60</v>
      </c>
      <c r="D36" s="212">
        <v>294284</v>
      </c>
      <c r="E36" s="36">
        <v>45045</v>
      </c>
      <c r="F36" s="36">
        <v>46872</v>
      </c>
      <c r="G36" s="31">
        <v>5</v>
      </c>
      <c r="H36" s="31" t="s">
        <v>11</v>
      </c>
      <c r="I36" s="32">
        <v>500000000000</v>
      </c>
      <c r="J36" s="41">
        <v>340440744000</v>
      </c>
      <c r="K36" s="42">
        <v>159559256000</v>
      </c>
      <c r="L36" s="43">
        <v>9.25</v>
      </c>
      <c r="M36" s="77">
        <v>10.749247580507019</v>
      </c>
      <c r="N36" s="118">
        <v>1215</v>
      </c>
      <c r="O36" s="116"/>
      <c r="P36" s="129">
        <v>45056</v>
      </c>
      <c r="Q36" s="129">
        <v>45057</v>
      </c>
      <c r="R36" s="22" t="s">
        <v>51</v>
      </c>
      <c r="S36" s="163" t="s">
        <v>99</v>
      </c>
      <c r="T36" s="45">
        <v>30000000000</v>
      </c>
      <c r="U36" s="45">
        <v>61946500000</v>
      </c>
      <c r="V36" s="46">
        <v>30000000000</v>
      </c>
      <c r="W36" s="225">
        <v>91.365696999999997</v>
      </c>
      <c r="X36" s="45">
        <v>27409709078.799999</v>
      </c>
      <c r="Y36" s="47">
        <v>11.6693</v>
      </c>
      <c r="Z36" s="47">
        <v>11.55</v>
      </c>
      <c r="AA36" s="47">
        <v>11.75</v>
      </c>
      <c r="AB36" s="21">
        <v>11.75</v>
      </c>
    </row>
    <row r="37" spans="1:28" x14ac:dyDescent="0.2">
      <c r="A37" s="60"/>
      <c r="B37" s="215"/>
      <c r="C37" s="216"/>
      <c r="D37" s="217"/>
      <c r="E37" s="28"/>
      <c r="F37" s="28"/>
      <c r="G37" s="25"/>
      <c r="H37" s="25"/>
      <c r="I37" s="29"/>
      <c r="J37" s="25"/>
      <c r="K37" s="113"/>
      <c r="L37" s="23"/>
      <c r="M37" s="26"/>
      <c r="N37" s="119"/>
      <c r="O37" s="116"/>
      <c r="P37" s="129">
        <v>45057</v>
      </c>
      <c r="Q37" s="129">
        <v>45057</v>
      </c>
      <c r="R37" s="19" t="s">
        <v>51</v>
      </c>
      <c r="S37" s="72" t="s">
        <v>100</v>
      </c>
      <c r="T37" s="20">
        <v>6000000000</v>
      </c>
      <c r="U37" s="20">
        <v>4664000000</v>
      </c>
      <c r="V37" s="20">
        <v>4664000000</v>
      </c>
      <c r="W37" s="225">
        <v>91.365679</v>
      </c>
      <c r="X37" s="20">
        <v>4261295268.6999998</v>
      </c>
      <c r="Y37" s="21">
        <v>11.6693</v>
      </c>
      <c r="Z37" s="21">
        <v>11.6693</v>
      </c>
      <c r="AA37" s="21">
        <v>11.6693</v>
      </c>
      <c r="AB37" s="21">
        <v>11.6693</v>
      </c>
    </row>
    <row r="38" spans="1:28" x14ac:dyDescent="0.2">
      <c r="A38" s="185"/>
      <c r="B38" s="218"/>
      <c r="C38" s="219"/>
      <c r="D38" s="220"/>
      <c r="E38" s="186"/>
      <c r="F38" s="186"/>
      <c r="G38" s="187"/>
      <c r="H38" s="25"/>
      <c r="I38" s="29"/>
      <c r="J38" s="187"/>
      <c r="K38" s="242"/>
      <c r="L38" s="188"/>
      <c r="M38" s="26"/>
      <c r="N38" s="189"/>
      <c r="O38" s="116"/>
      <c r="P38" s="129">
        <v>45057</v>
      </c>
      <c r="Q38" s="129">
        <v>45057</v>
      </c>
      <c r="R38" s="19" t="s">
        <v>51</v>
      </c>
      <c r="S38" s="72" t="s">
        <v>16</v>
      </c>
      <c r="T38" s="148"/>
      <c r="U38" s="148"/>
      <c r="V38" s="148">
        <v>3433000</v>
      </c>
      <c r="W38" s="225">
        <v>91.365831999999997</v>
      </c>
      <c r="X38" s="148">
        <v>3136589</v>
      </c>
      <c r="Y38" s="21">
        <v>11.6693</v>
      </c>
      <c r="Z38" s="21"/>
      <c r="AA38" s="21"/>
      <c r="AB38" s="21"/>
    </row>
    <row r="39" spans="1:28" x14ac:dyDescent="0.2">
      <c r="A39" s="60"/>
      <c r="B39" s="215"/>
      <c r="C39" s="216"/>
      <c r="D39" s="217"/>
      <c r="E39" s="28"/>
      <c r="F39" s="24"/>
      <c r="G39" s="25"/>
      <c r="H39" s="25"/>
      <c r="I39" s="29"/>
      <c r="J39" s="25"/>
      <c r="K39" s="113"/>
      <c r="L39" s="23"/>
      <c r="M39" s="26"/>
      <c r="N39" s="119"/>
      <c r="O39" s="115"/>
      <c r="P39" s="75">
        <v>45146</v>
      </c>
      <c r="Q39" s="75">
        <v>45147</v>
      </c>
      <c r="R39" s="19" t="s">
        <v>51</v>
      </c>
      <c r="S39" s="72" t="s">
        <v>99</v>
      </c>
      <c r="T39" s="72">
        <v>30000000000</v>
      </c>
      <c r="U39" s="27">
        <v>102288470000</v>
      </c>
      <c r="V39" s="27">
        <v>30000000000</v>
      </c>
      <c r="W39" s="223">
        <v>97.100183999999999</v>
      </c>
      <c r="X39" s="20">
        <v>29130055100</v>
      </c>
      <c r="Y39" s="21">
        <v>10.7515</v>
      </c>
      <c r="Z39" s="21">
        <v>10.6797</v>
      </c>
      <c r="AA39" s="21">
        <v>10.8071</v>
      </c>
      <c r="AB39" s="21">
        <v>10.8071</v>
      </c>
    </row>
    <row r="40" spans="1:28" x14ac:dyDescent="0.2">
      <c r="A40" s="60"/>
      <c r="B40" s="215"/>
      <c r="C40" s="216"/>
      <c r="D40" s="217"/>
      <c r="E40" s="28"/>
      <c r="F40" s="24"/>
      <c r="G40" s="25"/>
      <c r="H40" s="25"/>
      <c r="I40" s="29"/>
      <c r="J40" s="25"/>
      <c r="K40" s="113"/>
      <c r="L40" s="23"/>
      <c r="M40" s="26"/>
      <c r="N40" s="119"/>
      <c r="O40" s="115"/>
      <c r="P40" s="75">
        <v>45147</v>
      </c>
      <c r="Q40" s="75">
        <v>45147</v>
      </c>
      <c r="R40" s="19" t="s">
        <v>51</v>
      </c>
      <c r="S40" s="72" t="s">
        <v>100</v>
      </c>
      <c r="T40" s="20">
        <v>6000000000</v>
      </c>
      <c r="U40" s="20">
        <v>6000000000</v>
      </c>
      <c r="V40" s="20">
        <v>6000000000</v>
      </c>
      <c r="W40" s="223">
        <v>97.100168999999994</v>
      </c>
      <c r="X40" s="20">
        <v>5826010140</v>
      </c>
      <c r="Y40" s="21">
        <v>10.7515</v>
      </c>
      <c r="Z40" s="21">
        <v>10.7515</v>
      </c>
      <c r="AA40" s="21">
        <v>10.7515</v>
      </c>
      <c r="AB40" s="21">
        <v>10.7515</v>
      </c>
    </row>
    <row r="41" spans="1:28" x14ac:dyDescent="0.2">
      <c r="A41" s="235"/>
      <c r="B41" s="218"/>
      <c r="C41" s="219"/>
      <c r="D41" s="220"/>
      <c r="E41" s="186"/>
      <c r="F41" s="236"/>
      <c r="G41" s="187"/>
      <c r="H41" s="256"/>
      <c r="I41" s="257"/>
      <c r="J41" s="187"/>
      <c r="K41" s="242"/>
      <c r="L41" s="188"/>
      <c r="M41" s="185"/>
      <c r="N41" s="189"/>
      <c r="O41" s="115"/>
      <c r="P41" s="75">
        <v>45147</v>
      </c>
      <c r="Q41" s="75">
        <v>45147</v>
      </c>
      <c r="R41" s="19" t="s">
        <v>51</v>
      </c>
      <c r="S41" s="72" t="s">
        <v>16</v>
      </c>
      <c r="T41" s="20"/>
      <c r="U41" s="20"/>
      <c r="V41" s="20">
        <v>1143887000</v>
      </c>
      <c r="W41" s="223">
        <v>97.100218999999996</v>
      </c>
      <c r="X41" s="20">
        <v>1110716781</v>
      </c>
      <c r="Y41" s="21">
        <v>10.7515</v>
      </c>
      <c r="Z41" s="21"/>
      <c r="AA41" s="21"/>
      <c r="AB41" s="21"/>
    </row>
    <row r="42" spans="1:28" x14ac:dyDescent="0.2">
      <c r="A42" s="235"/>
      <c r="B42" s="218"/>
      <c r="C42" s="219"/>
      <c r="D42" s="220"/>
      <c r="E42" s="186"/>
      <c r="F42" s="236"/>
      <c r="G42" s="187"/>
      <c r="H42" s="256"/>
      <c r="I42" s="258"/>
      <c r="J42" s="187"/>
      <c r="K42" s="242"/>
      <c r="L42" s="188"/>
      <c r="M42" s="185"/>
      <c r="N42" s="189"/>
      <c r="O42" s="116"/>
      <c r="P42" s="75">
        <v>45244</v>
      </c>
      <c r="Q42" s="75">
        <v>45245</v>
      </c>
      <c r="R42" s="19" t="s">
        <v>51</v>
      </c>
      <c r="S42" s="72" t="s">
        <v>99</v>
      </c>
      <c r="T42" s="20">
        <v>35000000000</v>
      </c>
      <c r="U42" s="20">
        <v>31592750000</v>
      </c>
      <c r="V42" s="20">
        <v>27892750000</v>
      </c>
      <c r="W42" s="223">
        <v>94.578942999999995</v>
      </c>
      <c r="X42" s="20">
        <v>26380668069.099998</v>
      </c>
      <c r="Y42" s="21">
        <v>10.941599999999999</v>
      </c>
      <c r="Z42" s="21">
        <v>10.6</v>
      </c>
      <c r="AA42" s="21">
        <v>10.999499999999999</v>
      </c>
      <c r="AB42" s="21">
        <v>10.999499999999999</v>
      </c>
    </row>
    <row r="43" spans="1:28" x14ac:dyDescent="0.2">
      <c r="A43" s="185"/>
      <c r="B43" s="218"/>
      <c r="C43" s="219"/>
      <c r="D43" s="220"/>
      <c r="E43" s="186"/>
      <c r="F43" s="246"/>
      <c r="G43" s="187"/>
      <c r="H43" s="313"/>
      <c r="I43" s="314"/>
      <c r="J43" s="187"/>
      <c r="K43" s="242"/>
      <c r="L43" s="188"/>
      <c r="M43" s="144"/>
      <c r="N43" s="189"/>
      <c r="O43" s="116"/>
      <c r="P43" s="75">
        <v>45245</v>
      </c>
      <c r="Q43" s="75">
        <v>45245</v>
      </c>
      <c r="R43" s="19" t="s">
        <v>51</v>
      </c>
      <c r="S43" s="72" t="s">
        <v>16</v>
      </c>
      <c r="T43" s="20"/>
      <c r="U43" s="20"/>
      <c r="V43" s="20">
        <v>11551000</v>
      </c>
      <c r="W43" s="223">
        <v>94.579093</v>
      </c>
      <c r="X43" s="20">
        <v>10924831</v>
      </c>
      <c r="Y43" s="21">
        <v>10.941599999999999</v>
      </c>
      <c r="Z43" s="21"/>
      <c r="AA43" s="21"/>
      <c r="AB43" s="21"/>
    </row>
    <row r="44" spans="1:28" x14ac:dyDescent="0.2">
      <c r="A44" s="185"/>
      <c r="B44" s="218"/>
      <c r="C44" s="219"/>
      <c r="D44" s="220"/>
      <c r="E44" s="186"/>
      <c r="F44" s="246"/>
      <c r="G44" s="187"/>
      <c r="H44" s="313"/>
      <c r="I44" s="314"/>
      <c r="J44" s="187"/>
      <c r="K44" s="242"/>
      <c r="L44" s="188"/>
      <c r="M44" s="144"/>
      <c r="N44" s="189"/>
      <c r="O44" s="116"/>
      <c r="P44" s="75">
        <v>45335</v>
      </c>
      <c r="Q44" s="75">
        <v>45336</v>
      </c>
      <c r="R44" s="19" t="s">
        <v>51</v>
      </c>
      <c r="S44" s="72" t="s">
        <v>99</v>
      </c>
      <c r="T44" s="72">
        <v>30000000000</v>
      </c>
      <c r="U44" s="27">
        <v>82674520000</v>
      </c>
      <c r="V44" s="27">
        <v>30000000000</v>
      </c>
      <c r="W44" s="223">
        <v>99.334186000000003</v>
      </c>
      <c r="X44" s="20">
        <v>29800255920</v>
      </c>
      <c r="Y44" s="21">
        <v>10.2559</v>
      </c>
      <c r="Z44" s="21">
        <v>9.99</v>
      </c>
      <c r="AA44" s="21">
        <v>10.529</v>
      </c>
      <c r="AB44" s="21">
        <v>10.529</v>
      </c>
    </row>
    <row r="45" spans="1:28" x14ac:dyDescent="0.2">
      <c r="A45" s="185"/>
      <c r="B45" s="218"/>
      <c r="C45" s="219"/>
      <c r="D45" s="220"/>
      <c r="E45" s="186"/>
      <c r="F45" s="246"/>
      <c r="G45" s="187"/>
      <c r="H45" s="313"/>
      <c r="I45" s="314"/>
      <c r="J45" s="187"/>
      <c r="K45" s="242"/>
      <c r="L45" s="188"/>
      <c r="M45" s="144"/>
      <c r="N45" s="189"/>
      <c r="O45" s="116"/>
      <c r="P45" s="75">
        <v>45336</v>
      </c>
      <c r="Q45" s="75">
        <v>45336</v>
      </c>
      <c r="R45" s="19" t="s">
        <v>51</v>
      </c>
      <c r="S45" s="72" t="s">
        <v>100</v>
      </c>
      <c r="T45" s="20">
        <v>6000000000</v>
      </c>
      <c r="U45" s="20">
        <v>5873400000</v>
      </c>
      <c r="V45" s="20">
        <v>5873400000</v>
      </c>
      <c r="W45" s="223">
        <v>99.334208000000004</v>
      </c>
      <c r="X45" s="20">
        <v>5834295372.6999998</v>
      </c>
      <c r="Y45" s="21">
        <v>10.2559</v>
      </c>
      <c r="Z45" s="21">
        <v>10.2559</v>
      </c>
      <c r="AA45" s="21">
        <v>10.2559</v>
      </c>
      <c r="AB45" s="21">
        <v>10.2559</v>
      </c>
    </row>
    <row r="46" spans="1:28" x14ac:dyDescent="0.2">
      <c r="A46" s="185"/>
      <c r="B46" s="218"/>
      <c r="C46" s="219"/>
      <c r="D46" s="220"/>
      <c r="E46" s="186"/>
      <c r="F46" s="246"/>
      <c r="G46" s="187"/>
      <c r="H46" s="313"/>
      <c r="I46" s="314"/>
      <c r="J46" s="187"/>
      <c r="K46" s="242"/>
      <c r="L46" s="188"/>
      <c r="M46" s="144"/>
      <c r="N46" s="189"/>
      <c r="O46" s="116"/>
      <c r="P46" s="123">
        <v>45336</v>
      </c>
      <c r="Q46" s="75">
        <v>45336</v>
      </c>
      <c r="R46" s="19" t="s">
        <v>51</v>
      </c>
      <c r="S46" s="72" t="s">
        <v>16</v>
      </c>
      <c r="T46" s="20"/>
      <c r="U46" s="20"/>
      <c r="V46" s="20">
        <v>9235000</v>
      </c>
      <c r="W46" s="223">
        <v>99.334196000000006</v>
      </c>
      <c r="X46" s="20">
        <v>9173513</v>
      </c>
      <c r="Y46" s="21">
        <v>10.2559</v>
      </c>
      <c r="Z46" s="21"/>
      <c r="AA46" s="21"/>
      <c r="AB46" s="21"/>
    </row>
    <row r="47" spans="1:28" x14ac:dyDescent="0.2">
      <c r="A47" s="185"/>
      <c r="B47" s="218"/>
      <c r="C47" s="219"/>
      <c r="D47" s="220"/>
      <c r="E47" s="186"/>
      <c r="F47" s="246"/>
      <c r="G47" s="187"/>
      <c r="H47" s="313"/>
      <c r="I47" s="314"/>
      <c r="J47" s="187"/>
      <c r="K47" s="242"/>
      <c r="L47" s="188"/>
      <c r="M47" s="144"/>
      <c r="N47" s="189"/>
      <c r="O47" s="116"/>
      <c r="P47" s="75">
        <v>45411</v>
      </c>
      <c r="Q47" s="75">
        <v>45412</v>
      </c>
      <c r="R47" s="19" t="s">
        <v>51</v>
      </c>
      <c r="S47" s="72" t="s">
        <v>99</v>
      </c>
      <c r="T47" s="72">
        <v>20000000000</v>
      </c>
      <c r="U47" s="27">
        <v>27786500000</v>
      </c>
      <c r="V47" s="27">
        <v>20000000000</v>
      </c>
      <c r="W47" s="223">
        <v>97.827143000000007</v>
      </c>
      <c r="X47" s="20">
        <v>19565428540</v>
      </c>
      <c r="Y47" s="21">
        <v>9.9293999999999993</v>
      </c>
      <c r="Z47" s="21">
        <v>9.6888000000000005</v>
      </c>
      <c r="AA47" s="21">
        <v>9.9898000000000007</v>
      </c>
      <c r="AB47" s="21">
        <v>9.9898000000000007</v>
      </c>
    </row>
    <row r="48" spans="1:28" x14ac:dyDescent="0.2">
      <c r="A48" s="185"/>
      <c r="B48" s="218"/>
      <c r="C48" s="219"/>
      <c r="D48" s="220"/>
      <c r="E48" s="186"/>
      <c r="F48" s="246"/>
      <c r="G48" s="187"/>
      <c r="H48" s="313"/>
      <c r="I48" s="314"/>
      <c r="J48" s="187"/>
      <c r="K48" s="242"/>
      <c r="L48" s="188"/>
      <c r="M48" s="144"/>
      <c r="N48" s="189"/>
      <c r="O48" s="116"/>
      <c r="P48" s="75">
        <v>45412</v>
      </c>
      <c r="Q48" s="75">
        <v>45412</v>
      </c>
      <c r="R48" s="19" t="s">
        <v>51</v>
      </c>
      <c r="S48" s="72" t="s">
        <v>100</v>
      </c>
      <c r="T48" s="20">
        <v>4000000000</v>
      </c>
      <c r="U48" s="20">
        <v>3960000000</v>
      </c>
      <c r="V48" s="20">
        <v>3960000000</v>
      </c>
      <c r="W48" s="223">
        <v>97.827173000000002</v>
      </c>
      <c r="X48" s="20">
        <v>3873956050.8000002</v>
      </c>
      <c r="Y48" s="21">
        <v>9.9293999999999993</v>
      </c>
      <c r="Z48" s="21">
        <v>9.9293999999999993</v>
      </c>
      <c r="AA48" s="21">
        <v>9.9293999999999993</v>
      </c>
      <c r="AB48" s="21">
        <v>9.9293999999999993</v>
      </c>
    </row>
    <row r="49" spans="1:28" s="15" customFormat="1" ht="18" thickBot="1" x14ac:dyDescent="0.25">
      <c r="A49" s="49"/>
      <c r="B49" s="213"/>
      <c r="C49" s="214"/>
      <c r="D49" s="204"/>
      <c r="E49" s="38"/>
      <c r="F49" s="38"/>
      <c r="G49" s="49"/>
      <c r="H49" s="50"/>
      <c r="I49" s="51"/>
      <c r="J49" s="49"/>
      <c r="K49" s="243"/>
      <c r="L49" s="37"/>
      <c r="M49" s="52"/>
      <c r="N49" s="122"/>
      <c r="O49" s="116"/>
      <c r="P49" s="76">
        <v>45412</v>
      </c>
      <c r="Q49" s="76">
        <v>45412</v>
      </c>
      <c r="R49" s="53" t="s">
        <v>51</v>
      </c>
      <c r="S49" s="73" t="s">
        <v>16</v>
      </c>
      <c r="T49" s="54"/>
      <c r="U49" s="54"/>
      <c r="V49" s="54">
        <v>1000000</v>
      </c>
      <c r="W49" s="224">
        <v>97.827200000000005</v>
      </c>
      <c r="X49" s="54">
        <v>978272</v>
      </c>
      <c r="Y49" s="56">
        <v>9.9293999999999993</v>
      </c>
      <c r="Z49" s="56"/>
      <c r="AA49" s="56"/>
      <c r="AB49" s="56"/>
    </row>
    <row r="50" spans="1:28" s="15" customFormat="1" ht="21" customHeight="1" thickTop="1" x14ac:dyDescent="0.2">
      <c r="A50" s="31">
        <v>5</v>
      </c>
      <c r="B50" s="210" t="s">
        <v>23</v>
      </c>
      <c r="C50" s="211">
        <v>36</v>
      </c>
      <c r="D50" s="212">
        <v>294251</v>
      </c>
      <c r="E50" s="30">
        <v>44680</v>
      </c>
      <c r="F50" s="30">
        <v>45776</v>
      </c>
      <c r="G50" s="31">
        <v>3</v>
      </c>
      <c r="H50" s="31" t="s">
        <v>11</v>
      </c>
      <c r="I50" s="32">
        <v>500000000000</v>
      </c>
      <c r="J50" s="33">
        <v>456139500000</v>
      </c>
      <c r="K50" s="34">
        <v>117094174000</v>
      </c>
      <c r="L50" s="35">
        <v>9.25</v>
      </c>
      <c r="M50" s="77">
        <v>11.724003104787263</v>
      </c>
      <c r="N50" s="118">
        <v>119</v>
      </c>
      <c r="O50" s="116"/>
      <c r="P50" s="128">
        <v>44726</v>
      </c>
      <c r="Q50" s="129">
        <v>44727</v>
      </c>
      <c r="R50" s="22" t="s">
        <v>51</v>
      </c>
      <c r="S50" s="163" t="s">
        <v>99</v>
      </c>
      <c r="T50" s="163">
        <v>25000000000</v>
      </c>
      <c r="U50" s="46">
        <v>35331000000</v>
      </c>
      <c r="V50" s="46">
        <v>25000000000</v>
      </c>
      <c r="W50" s="231">
        <v>97.026270999999994</v>
      </c>
      <c r="X50" s="45">
        <v>24256567845.700001</v>
      </c>
      <c r="Y50" s="47">
        <v>10.968999999999999</v>
      </c>
      <c r="Z50" s="47">
        <v>10.599500000000001</v>
      </c>
      <c r="AA50" s="47">
        <v>11.1389</v>
      </c>
      <c r="AB50" s="47">
        <v>11.1389</v>
      </c>
    </row>
    <row r="51" spans="1:28" x14ac:dyDescent="0.2">
      <c r="A51" s="60"/>
      <c r="E51" s="28"/>
      <c r="F51" s="24"/>
      <c r="G51" s="25"/>
      <c r="H51" s="25"/>
      <c r="I51" s="29"/>
      <c r="J51" s="25"/>
      <c r="K51" s="113"/>
      <c r="L51" s="23"/>
      <c r="M51" s="26"/>
      <c r="N51" s="119"/>
      <c r="O51" s="116"/>
      <c r="P51" s="123">
        <v>44726</v>
      </c>
      <c r="Q51" s="75">
        <v>44727</v>
      </c>
      <c r="R51" s="19" t="s">
        <v>51</v>
      </c>
      <c r="S51" s="72" t="s">
        <v>16</v>
      </c>
      <c r="T51" s="20"/>
      <c r="U51" s="20"/>
      <c r="V51" s="20">
        <v>800500000</v>
      </c>
      <c r="W51" s="223">
        <v>97.025679999999994</v>
      </c>
      <c r="X51" s="20">
        <v>776690566</v>
      </c>
      <c r="Y51" s="21">
        <v>10.968999999999999</v>
      </c>
      <c r="Z51" s="21"/>
      <c r="AA51" s="21"/>
      <c r="AB51" s="21"/>
    </row>
    <row r="52" spans="1:28" x14ac:dyDescent="0.2">
      <c r="A52" s="60"/>
      <c r="B52" s="215"/>
      <c r="C52" s="216"/>
      <c r="D52" s="217"/>
      <c r="E52" s="28"/>
      <c r="F52" s="24"/>
      <c r="G52" s="25"/>
      <c r="H52" s="25"/>
      <c r="I52" s="29"/>
      <c r="J52" s="25"/>
      <c r="K52" s="113"/>
      <c r="L52" s="23"/>
      <c r="M52" s="26"/>
      <c r="N52" s="119"/>
      <c r="O52" s="115"/>
      <c r="P52" s="123">
        <v>44817</v>
      </c>
      <c r="Q52" s="75">
        <v>44818</v>
      </c>
      <c r="R52" s="19" t="s">
        <v>51</v>
      </c>
      <c r="S52" s="72" t="s">
        <v>99</v>
      </c>
      <c r="T52" s="20">
        <v>25000000000</v>
      </c>
      <c r="U52" s="27">
        <v>20460000000</v>
      </c>
      <c r="V52" s="27">
        <v>18060000000</v>
      </c>
      <c r="W52" s="226">
        <v>99.397557000000006</v>
      </c>
      <c r="X52" s="27">
        <v>17951198761.5</v>
      </c>
      <c r="Y52" s="21">
        <v>11.079599999999999</v>
      </c>
      <c r="Z52" s="21">
        <v>10.75</v>
      </c>
      <c r="AA52" s="21">
        <v>11.5</v>
      </c>
      <c r="AB52" s="21">
        <v>11.5</v>
      </c>
    </row>
    <row r="53" spans="1:28" x14ac:dyDescent="0.2">
      <c r="A53" s="60"/>
      <c r="B53" s="215"/>
      <c r="C53" s="216"/>
      <c r="D53" s="217"/>
      <c r="E53" s="28"/>
      <c r="F53" s="24"/>
      <c r="G53" s="25"/>
      <c r="H53" s="25"/>
      <c r="I53" s="29"/>
      <c r="J53" s="25"/>
      <c r="K53" s="113"/>
      <c r="L53" s="23"/>
      <c r="M53" s="26"/>
      <c r="N53" s="119"/>
      <c r="O53" s="115"/>
      <c r="P53" s="75">
        <v>44865</v>
      </c>
      <c r="Q53" s="75">
        <v>44866</v>
      </c>
      <c r="R53" s="19" t="s">
        <v>51</v>
      </c>
      <c r="S53" s="72" t="s">
        <v>99</v>
      </c>
      <c r="T53" s="72">
        <v>10000000000</v>
      </c>
      <c r="U53" s="27">
        <v>27081700000</v>
      </c>
      <c r="V53" s="27">
        <v>10000000000</v>
      </c>
      <c r="W53" s="223">
        <v>94.969290999999998</v>
      </c>
      <c r="X53" s="20">
        <v>9496929098.2000008</v>
      </c>
      <c r="Y53" s="21">
        <v>11.67</v>
      </c>
      <c r="Z53" s="21">
        <v>11.4</v>
      </c>
      <c r="AA53" s="21">
        <v>11.87</v>
      </c>
      <c r="AB53" s="21">
        <v>11.87</v>
      </c>
    </row>
    <row r="54" spans="1:28" x14ac:dyDescent="0.2">
      <c r="A54" s="60"/>
      <c r="B54" s="215"/>
      <c r="C54" s="216"/>
      <c r="D54" s="217"/>
      <c r="E54" s="28"/>
      <c r="F54" s="24"/>
      <c r="G54" s="25"/>
      <c r="H54" s="25"/>
      <c r="I54" s="29"/>
      <c r="J54" s="25"/>
      <c r="K54" s="113"/>
      <c r="L54" s="23"/>
      <c r="M54" s="26"/>
      <c r="N54" s="119"/>
      <c r="O54" s="115"/>
      <c r="P54" s="75">
        <v>44866</v>
      </c>
      <c r="Q54" s="75">
        <v>44866</v>
      </c>
      <c r="R54" s="19" t="s">
        <v>51</v>
      </c>
      <c r="S54" s="72" t="s">
        <v>100</v>
      </c>
      <c r="T54" s="20">
        <v>2000000000</v>
      </c>
      <c r="U54" s="20">
        <v>329800000</v>
      </c>
      <c r="V54" s="20">
        <v>329800000</v>
      </c>
      <c r="W54" s="223">
        <v>94.968815000000006</v>
      </c>
      <c r="X54" s="20">
        <v>313207151</v>
      </c>
      <c r="Y54" s="21">
        <v>11.67</v>
      </c>
      <c r="Z54" s="21">
        <v>11.67</v>
      </c>
      <c r="AA54" s="21">
        <v>11.67</v>
      </c>
      <c r="AB54" s="21">
        <v>11.67</v>
      </c>
    </row>
    <row r="55" spans="1:28" x14ac:dyDescent="0.2">
      <c r="A55" s="235"/>
      <c r="B55" s="218"/>
      <c r="C55" s="219"/>
      <c r="D55" s="220"/>
      <c r="E55" s="186"/>
      <c r="F55" s="236"/>
      <c r="G55" s="187"/>
      <c r="H55" s="187"/>
      <c r="I55" s="237"/>
      <c r="J55" s="187"/>
      <c r="K55" s="242"/>
      <c r="L55" s="188"/>
      <c r="M55" s="185"/>
      <c r="N55" s="189"/>
      <c r="O55" s="115"/>
      <c r="P55" s="75">
        <v>44866</v>
      </c>
      <c r="Q55" s="75">
        <v>44866</v>
      </c>
      <c r="R55" s="19" t="s">
        <v>51</v>
      </c>
      <c r="S55" s="72" t="s">
        <v>16</v>
      </c>
      <c r="T55" s="20"/>
      <c r="U55" s="20"/>
      <c r="V55" s="20">
        <v>737000</v>
      </c>
      <c r="W55" s="223">
        <v>94.968791999999993</v>
      </c>
      <c r="X55" s="20">
        <v>699920</v>
      </c>
      <c r="Y55" s="21">
        <v>11.67</v>
      </c>
      <c r="Z55" s="21"/>
      <c r="AA55" s="21"/>
      <c r="AB55" s="21"/>
    </row>
    <row r="56" spans="1:28" x14ac:dyDescent="0.2">
      <c r="A56" s="235"/>
      <c r="B56" s="218"/>
      <c r="C56" s="219"/>
      <c r="D56" s="220"/>
      <c r="E56" s="186"/>
      <c r="F56" s="236"/>
      <c r="G56" s="187"/>
      <c r="H56" s="187"/>
      <c r="I56" s="237"/>
      <c r="J56" s="187"/>
      <c r="K56" s="242"/>
      <c r="L56" s="188"/>
      <c r="M56" s="185"/>
      <c r="N56" s="189"/>
      <c r="O56" s="115"/>
      <c r="P56" s="75">
        <v>44908</v>
      </c>
      <c r="Q56" s="75">
        <v>44909</v>
      </c>
      <c r="R56" s="19" t="s">
        <v>51</v>
      </c>
      <c r="S56" s="72" t="s">
        <v>99</v>
      </c>
      <c r="T56" s="72">
        <v>35000000000</v>
      </c>
      <c r="U56" s="27">
        <v>51076200000</v>
      </c>
      <c r="V56" s="27">
        <v>25676200000</v>
      </c>
      <c r="W56" s="223">
        <v>95.710751000000002</v>
      </c>
      <c r="X56" s="20">
        <v>24574883924.799999</v>
      </c>
      <c r="Y56" s="21">
        <v>11.946</v>
      </c>
      <c r="Z56" s="21">
        <v>11.74</v>
      </c>
      <c r="AA56" s="21">
        <v>11.999499999999999</v>
      </c>
      <c r="AB56" s="21">
        <v>11.999499999999999</v>
      </c>
    </row>
    <row r="57" spans="1:28" x14ac:dyDescent="0.2">
      <c r="A57" s="235"/>
      <c r="B57" s="218"/>
      <c r="C57" s="219"/>
      <c r="D57" s="220"/>
      <c r="E57" s="186"/>
      <c r="F57" s="236"/>
      <c r="G57" s="187"/>
      <c r="H57" s="187"/>
      <c r="I57" s="237"/>
      <c r="J57" s="187"/>
      <c r="K57" s="242"/>
      <c r="L57" s="188"/>
      <c r="M57" s="185"/>
      <c r="N57" s="189"/>
      <c r="O57" s="115"/>
      <c r="P57" s="75">
        <v>44909</v>
      </c>
      <c r="Q57" s="75">
        <v>44909</v>
      </c>
      <c r="R57" s="19" t="s">
        <v>51</v>
      </c>
      <c r="S57" s="72" t="s">
        <v>100</v>
      </c>
      <c r="T57" s="20">
        <v>5135240000</v>
      </c>
      <c r="U57" s="20">
        <v>2279200000</v>
      </c>
      <c r="V57" s="20">
        <v>2279200000</v>
      </c>
      <c r="W57" s="223">
        <v>95.710719999999995</v>
      </c>
      <c r="X57" s="20">
        <v>2181438733.5999999</v>
      </c>
      <c r="Y57" s="21">
        <v>11.946</v>
      </c>
      <c r="Z57" s="21">
        <v>11.946</v>
      </c>
      <c r="AA57" s="21">
        <v>11.946</v>
      </c>
      <c r="AB57" s="21">
        <v>11.946</v>
      </c>
    </row>
    <row r="58" spans="1:28" x14ac:dyDescent="0.2">
      <c r="A58" s="235"/>
      <c r="B58" s="218"/>
      <c r="C58" s="219"/>
      <c r="D58" s="220"/>
      <c r="E58" s="186"/>
      <c r="F58" s="236"/>
      <c r="G58" s="187"/>
      <c r="H58" s="187"/>
      <c r="I58" s="237"/>
      <c r="J58" s="187"/>
      <c r="K58" s="242"/>
      <c r="L58" s="188"/>
      <c r="M58" s="185"/>
      <c r="N58" s="189"/>
      <c r="O58" s="115"/>
      <c r="P58" s="75">
        <v>44909</v>
      </c>
      <c r="Q58" s="75">
        <v>44909</v>
      </c>
      <c r="R58" s="19" t="s">
        <v>51</v>
      </c>
      <c r="S58" s="72" t="s">
        <v>16</v>
      </c>
      <c r="T58" s="72"/>
      <c r="U58" s="27"/>
      <c r="V58" s="27">
        <v>31175000</v>
      </c>
      <c r="W58" s="223">
        <v>95.710723000000002</v>
      </c>
      <c r="X58" s="20">
        <v>29837818</v>
      </c>
      <c r="Y58" s="21">
        <v>11.946</v>
      </c>
      <c r="Z58" s="21"/>
      <c r="AA58" s="21"/>
      <c r="AB58" s="21"/>
    </row>
    <row r="59" spans="1:28" x14ac:dyDescent="0.2">
      <c r="A59" s="235"/>
      <c r="B59" s="218"/>
      <c r="C59" s="219"/>
      <c r="D59" s="220"/>
      <c r="E59" s="186"/>
      <c r="F59" s="236"/>
      <c r="G59" s="187"/>
      <c r="H59" s="187"/>
      <c r="I59" s="237"/>
      <c r="J59" s="187"/>
      <c r="K59" s="242"/>
      <c r="L59" s="188"/>
      <c r="M59" s="185"/>
      <c r="N59" s="189"/>
      <c r="O59" s="115"/>
      <c r="P59" s="75">
        <v>44999</v>
      </c>
      <c r="Q59" s="75">
        <v>45000</v>
      </c>
      <c r="R59" s="19" t="s">
        <v>51</v>
      </c>
      <c r="S59" s="72" t="s">
        <v>100</v>
      </c>
      <c r="T59" s="20">
        <v>30000000000</v>
      </c>
      <c r="U59" s="20">
        <v>35123000000</v>
      </c>
      <c r="V59" s="20">
        <v>29773000000</v>
      </c>
      <c r="W59" s="223">
        <v>98.601562999999999</v>
      </c>
      <c r="X59" s="20">
        <v>29356643349.299999</v>
      </c>
      <c r="Y59" s="21">
        <v>11.904400000000001</v>
      </c>
      <c r="Z59" s="21">
        <v>11.59</v>
      </c>
      <c r="AA59" s="21">
        <v>11.999000000000001</v>
      </c>
      <c r="AB59" s="21">
        <v>11.999000000000001</v>
      </c>
    </row>
    <row r="60" spans="1:28" x14ac:dyDescent="0.2">
      <c r="A60" s="235"/>
      <c r="B60" s="218"/>
      <c r="C60" s="219"/>
      <c r="D60" s="220"/>
      <c r="E60" s="186"/>
      <c r="F60" s="236"/>
      <c r="G60" s="187"/>
      <c r="H60" s="187"/>
      <c r="I60" s="237"/>
      <c r="J60" s="187"/>
      <c r="K60" s="242"/>
      <c r="L60" s="188"/>
      <c r="M60" s="185"/>
      <c r="N60" s="189"/>
      <c r="O60" s="115"/>
      <c r="P60" s="75">
        <v>45000</v>
      </c>
      <c r="Q60" s="75">
        <v>45000</v>
      </c>
      <c r="R60" s="19" t="s">
        <v>51</v>
      </c>
      <c r="S60" s="72" t="s">
        <v>16</v>
      </c>
      <c r="T60" s="72"/>
      <c r="U60" s="27"/>
      <c r="V60" s="27">
        <v>7227000</v>
      </c>
      <c r="W60" s="223">
        <v>98.601383999999996</v>
      </c>
      <c r="X60" s="20">
        <v>7125922</v>
      </c>
      <c r="Y60" s="21">
        <v>11.904400000000001</v>
      </c>
      <c r="Z60" s="21"/>
      <c r="AA60" s="21"/>
      <c r="AB60" s="21"/>
    </row>
    <row r="61" spans="1:28" x14ac:dyDescent="0.2">
      <c r="A61" s="235"/>
      <c r="B61" s="218"/>
      <c r="C61" s="219"/>
      <c r="D61" s="220"/>
      <c r="E61" s="186"/>
      <c r="F61" s="236"/>
      <c r="G61" s="187"/>
      <c r="H61" s="187"/>
      <c r="I61" s="237"/>
      <c r="J61" s="187"/>
      <c r="K61" s="242"/>
      <c r="L61" s="188"/>
      <c r="M61" s="185"/>
      <c r="N61" s="189"/>
      <c r="O61" s="115"/>
      <c r="P61" s="75">
        <v>45048</v>
      </c>
      <c r="Q61" s="75">
        <v>45049</v>
      </c>
      <c r="R61" s="19" t="s">
        <v>51</v>
      </c>
      <c r="S61" s="72" t="s">
        <v>99</v>
      </c>
      <c r="T61" s="72">
        <v>10000000000</v>
      </c>
      <c r="U61" s="27">
        <v>21892490000</v>
      </c>
      <c r="V61" s="27">
        <v>10000000000</v>
      </c>
      <c r="W61" s="223">
        <v>95.947903999999994</v>
      </c>
      <c r="X61" s="20">
        <v>9594790387</v>
      </c>
      <c r="Y61" s="21">
        <v>11.647500000000001</v>
      </c>
      <c r="Z61" s="21">
        <v>11.5</v>
      </c>
      <c r="AA61" s="21">
        <v>11.777699999999999</v>
      </c>
      <c r="AB61" s="21">
        <v>11.777699999999999</v>
      </c>
    </row>
    <row r="62" spans="1:28" x14ac:dyDescent="0.2">
      <c r="A62" s="235"/>
      <c r="B62" s="218"/>
      <c r="C62" s="219"/>
      <c r="D62" s="220"/>
      <c r="E62" s="186"/>
      <c r="F62" s="236"/>
      <c r="G62" s="187"/>
      <c r="H62" s="187"/>
      <c r="I62" s="237"/>
      <c r="J62" s="187"/>
      <c r="K62" s="242"/>
      <c r="L62" s="188"/>
      <c r="M62" s="185"/>
      <c r="N62" s="189"/>
      <c r="O62" s="115"/>
      <c r="P62" s="75">
        <v>45049</v>
      </c>
      <c r="Q62" s="75">
        <v>45049</v>
      </c>
      <c r="R62" s="19" t="s">
        <v>51</v>
      </c>
      <c r="S62" s="72" t="s">
        <v>100</v>
      </c>
      <c r="T62" s="20">
        <v>2000000000</v>
      </c>
      <c r="U62" s="20">
        <v>1963280000</v>
      </c>
      <c r="V62" s="20">
        <v>1963280000</v>
      </c>
      <c r="W62" s="223">
        <v>95.947892999999993</v>
      </c>
      <c r="X62" s="20">
        <v>1883725793.7</v>
      </c>
      <c r="Y62" s="21">
        <v>11.647500000000001</v>
      </c>
      <c r="Z62" s="21">
        <v>11.647500000000001</v>
      </c>
      <c r="AA62" s="21">
        <v>11.647500000000001</v>
      </c>
      <c r="AB62" s="21">
        <v>11.647500000000001</v>
      </c>
    </row>
    <row r="63" spans="1:28" x14ac:dyDescent="0.2">
      <c r="A63" s="235"/>
      <c r="B63" s="218"/>
      <c r="C63" s="219"/>
      <c r="D63" s="220"/>
      <c r="E63" s="186"/>
      <c r="F63" s="236"/>
      <c r="G63" s="187"/>
      <c r="H63" s="187"/>
      <c r="I63" s="237"/>
      <c r="J63" s="187"/>
      <c r="K63" s="242"/>
      <c r="L63" s="188"/>
      <c r="M63" s="185"/>
      <c r="N63" s="189"/>
      <c r="O63" s="115"/>
      <c r="P63" s="75">
        <v>45049</v>
      </c>
      <c r="Q63" s="75">
        <v>45049</v>
      </c>
      <c r="R63" s="19" t="s">
        <v>51</v>
      </c>
      <c r="S63" s="72" t="s">
        <v>16</v>
      </c>
      <c r="T63" s="72"/>
      <c r="U63" s="27"/>
      <c r="V63" s="27">
        <v>16894000</v>
      </c>
      <c r="W63" s="223">
        <v>95.948023000000006</v>
      </c>
      <c r="X63" s="20">
        <v>16209459</v>
      </c>
      <c r="Y63" s="21">
        <v>11.647500000000001</v>
      </c>
      <c r="Z63" s="21"/>
      <c r="AA63" s="21"/>
      <c r="AB63" s="21"/>
    </row>
    <row r="64" spans="1:28" x14ac:dyDescent="0.2">
      <c r="A64" s="235"/>
      <c r="B64" s="218"/>
      <c r="C64" s="219"/>
      <c r="D64" s="220"/>
      <c r="E64" s="186"/>
      <c r="F64" s="236"/>
      <c r="G64" s="187"/>
      <c r="H64" s="187"/>
      <c r="I64" s="237"/>
      <c r="J64" s="187"/>
      <c r="K64" s="242"/>
      <c r="L64" s="188"/>
      <c r="M64" s="185"/>
      <c r="N64" s="189"/>
      <c r="O64" s="115"/>
      <c r="P64" s="250">
        <v>45391</v>
      </c>
      <c r="Q64" s="250">
        <v>45392</v>
      </c>
      <c r="R64" s="88" t="s">
        <v>52</v>
      </c>
      <c r="S64" s="251" t="s">
        <v>99</v>
      </c>
      <c r="T64" s="252">
        <v>1000000000</v>
      </c>
      <c r="U64" s="253">
        <v>4576743000</v>
      </c>
      <c r="V64" s="252">
        <v>1000000000</v>
      </c>
      <c r="W64" s="227">
        <v>103.858349</v>
      </c>
      <c r="X64" s="252">
        <v>1038583488.5</v>
      </c>
      <c r="Y64" s="254">
        <v>9.5324000000000009</v>
      </c>
      <c r="Z64" s="254">
        <v>9.42</v>
      </c>
      <c r="AA64" s="254">
        <v>9.42</v>
      </c>
      <c r="AB64" s="91">
        <v>9.6730999999999998</v>
      </c>
    </row>
    <row r="65" spans="1:28" x14ac:dyDescent="0.2">
      <c r="A65" s="235"/>
      <c r="B65" s="218"/>
      <c r="C65" s="219"/>
      <c r="D65" s="220"/>
      <c r="E65" s="186"/>
      <c r="F65" s="236"/>
      <c r="G65" s="187"/>
      <c r="H65" s="187"/>
      <c r="I65" s="237"/>
      <c r="J65" s="187"/>
      <c r="K65" s="242"/>
      <c r="L65" s="188"/>
      <c r="M65" s="185"/>
      <c r="N65" s="189"/>
      <c r="O65" s="115"/>
      <c r="P65" s="354">
        <v>45482</v>
      </c>
      <c r="Q65" s="354">
        <v>45483</v>
      </c>
      <c r="R65" s="190" t="s">
        <v>52</v>
      </c>
      <c r="S65" s="355" t="s">
        <v>99</v>
      </c>
      <c r="T65" s="356">
        <v>1000000000</v>
      </c>
      <c r="U65" s="357">
        <v>3670858000</v>
      </c>
      <c r="V65" s="356">
        <v>1000000000</v>
      </c>
      <c r="W65" s="259">
        <v>101.58242199999999</v>
      </c>
      <c r="X65" s="356">
        <v>1015824220</v>
      </c>
      <c r="Y65" s="358">
        <v>9.5297000000000001</v>
      </c>
      <c r="Z65" s="358">
        <v>9.3999000000000006</v>
      </c>
      <c r="AA65" s="358">
        <v>9.3989999999999991</v>
      </c>
      <c r="AB65" s="191">
        <v>9.66</v>
      </c>
    </row>
    <row r="66" spans="1:28" ht="18" thickBot="1" x14ac:dyDescent="0.25">
      <c r="A66" s="233"/>
      <c r="B66" s="213"/>
      <c r="C66" s="214"/>
      <c r="D66" s="204"/>
      <c r="E66" s="38"/>
      <c r="F66" s="57"/>
      <c r="G66" s="49"/>
      <c r="H66" s="49"/>
      <c r="I66" s="58"/>
      <c r="J66" s="49"/>
      <c r="K66" s="243"/>
      <c r="L66" s="37"/>
      <c r="M66" s="59"/>
      <c r="N66" s="122"/>
      <c r="O66" s="115"/>
      <c r="P66" s="125">
        <v>45643</v>
      </c>
      <c r="Q66" s="125" t="s">
        <v>127</v>
      </c>
      <c r="R66" s="102" t="s">
        <v>52</v>
      </c>
      <c r="S66" s="103" t="s">
        <v>99</v>
      </c>
      <c r="T66" s="104"/>
      <c r="U66" s="105"/>
      <c r="V66" s="104">
        <v>4843839000</v>
      </c>
      <c r="W66" s="230">
        <v>101.58712800000001</v>
      </c>
      <c r="X66" s="104">
        <v>4920716909.6000004</v>
      </c>
      <c r="Y66" s="106">
        <v>8.2927</v>
      </c>
      <c r="Z66" s="106">
        <v>8.0497999999999994</v>
      </c>
      <c r="AA66" s="106">
        <v>8.5900999999999996</v>
      </c>
      <c r="AB66" s="106">
        <v>8.5900999999999996</v>
      </c>
    </row>
    <row r="67" spans="1:28" s="15" customFormat="1" ht="21" customHeight="1" thickTop="1" x14ac:dyDescent="0.2">
      <c r="A67" s="31">
        <v>6</v>
      </c>
      <c r="B67" s="210" t="s">
        <v>23</v>
      </c>
      <c r="C67" s="211">
        <v>60</v>
      </c>
      <c r="D67" s="212" t="s">
        <v>24</v>
      </c>
      <c r="E67" s="30">
        <v>43950</v>
      </c>
      <c r="F67" s="30">
        <v>45776</v>
      </c>
      <c r="G67" s="31">
        <v>5</v>
      </c>
      <c r="H67" s="31" t="s">
        <v>11</v>
      </c>
      <c r="I67" s="32">
        <v>200000000000</v>
      </c>
      <c r="J67" s="33">
        <v>135630500000</v>
      </c>
      <c r="K67" s="34">
        <v>64369500000</v>
      </c>
      <c r="L67" s="35">
        <v>8</v>
      </c>
      <c r="M67" s="77">
        <v>7.2607053053076376</v>
      </c>
      <c r="N67" s="118">
        <v>119</v>
      </c>
      <c r="O67" s="116"/>
      <c r="P67" s="128">
        <v>43950</v>
      </c>
      <c r="Q67" s="129">
        <v>43950</v>
      </c>
      <c r="R67" s="22" t="s">
        <v>51</v>
      </c>
      <c r="S67" s="163" t="s">
        <v>99</v>
      </c>
      <c r="T67" s="45">
        <v>10000000000</v>
      </c>
      <c r="U67" s="45">
        <v>13195000000</v>
      </c>
      <c r="V67" s="45">
        <v>10000000000</v>
      </c>
      <c r="W67" s="225">
        <v>99.714609999999993</v>
      </c>
      <c r="X67" s="45">
        <v>9971461042</v>
      </c>
      <c r="Y67" s="47">
        <v>7.0693000000000001</v>
      </c>
      <c r="Z67" s="47">
        <v>6.68</v>
      </c>
      <c r="AA67" s="47">
        <v>7.25</v>
      </c>
      <c r="AB67" s="47">
        <v>7.25</v>
      </c>
    </row>
    <row r="68" spans="1:28" x14ac:dyDescent="0.2">
      <c r="A68" s="60"/>
      <c r="B68" s="215"/>
      <c r="C68" s="216"/>
      <c r="D68" s="217"/>
      <c r="E68" s="28"/>
      <c r="F68" s="24"/>
      <c r="G68" s="25"/>
      <c r="H68" s="25"/>
      <c r="I68" s="29"/>
      <c r="J68" s="25"/>
      <c r="K68" s="113"/>
      <c r="L68" s="23"/>
      <c r="M68" s="26"/>
      <c r="N68" s="119"/>
      <c r="O68" s="116"/>
      <c r="P68" s="123">
        <v>43963</v>
      </c>
      <c r="Q68" s="75">
        <v>43964</v>
      </c>
      <c r="R68" s="19" t="s">
        <v>51</v>
      </c>
      <c r="S68" s="72" t="s">
        <v>99</v>
      </c>
      <c r="T68" s="20">
        <v>10000000000</v>
      </c>
      <c r="U68" s="20">
        <v>29140000000</v>
      </c>
      <c r="V68" s="20">
        <v>10000000000</v>
      </c>
      <c r="W68" s="226">
        <v>100.031369</v>
      </c>
      <c r="X68" s="20">
        <v>10003136931.6</v>
      </c>
      <c r="Y68" s="21">
        <v>7.0566000000000004</v>
      </c>
      <c r="Z68" s="21">
        <v>6.8129999999999997</v>
      </c>
      <c r="AA68" s="21">
        <v>7.18</v>
      </c>
      <c r="AB68" s="21">
        <v>7.18</v>
      </c>
    </row>
    <row r="69" spans="1:28" x14ac:dyDescent="0.2">
      <c r="A69" s="60"/>
      <c r="B69" s="215"/>
      <c r="C69" s="216"/>
      <c r="D69" s="217"/>
      <c r="E69" s="28"/>
      <c r="F69" s="24"/>
      <c r="G69" s="25"/>
      <c r="H69" s="25"/>
      <c r="I69" s="29"/>
      <c r="J69" s="25"/>
      <c r="K69" s="113"/>
      <c r="L69" s="23"/>
      <c r="M69" s="26"/>
      <c r="N69" s="119"/>
      <c r="O69" s="116"/>
      <c r="P69" s="123">
        <v>43964</v>
      </c>
      <c r="Q69" s="75">
        <v>43964</v>
      </c>
      <c r="R69" s="19" t="s">
        <v>51</v>
      </c>
      <c r="S69" s="72" t="s">
        <v>100</v>
      </c>
      <c r="T69" s="20">
        <v>2000000000</v>
      </c>
      <c r="U69" s="20">
        <v>1951000000</v>
      </c>
      <c r="V69" s="20">
        <v>1951000000</v>
      </c>
      <c r="W69" s="226">
        <v>100.031369</v>
      </c>
      <c r="X69" s="20">
        <v>1951584815.0999999</v>
      </c>
      <c r="Y69" s="21">
        <v>7.0566000000000004</v>
      </c>
      <c r="Z69" s="21">
        <v>7.0566000000000004</v>
      </c>
      <c r="AA69" s="21">
        <v>7.0566000000000004</v>
      </c>
      <c r="AB69" s="21">
        <v>7.0566000000000004</v>
      </c>
    </row>
    <row r="70" spans="1:28" x14ac:dyDescent="0.2">
      <c r="A70" s="60"/>
      <c r="B70" s="215"/>
      <c r="C70" s="216"/>
      <c r="D70" s="217"/>
      <c r="E70" s="28"/>
      <c r="F70" s="24"/>
      <c r="G70" s="25"/>
      <c r="H70" s="25"/>
      <c r="I70" s="29"/>
      <c r="J70" s="25"/>
      <c r="K70" s="113"/>
      <c r="L70" s="23"/>
      <c r="M70" s="26"/>
      <c r="N70" s="119"/>
      <c r="O70" s="116"/>
      <c r="P70" s="123">
        <v>44054</v>
      </c>
      <c r="Q70" s="75">
        <v>44055</v>
      </c>
      <c r="R70" s="19" t="s">
        <v>51</v>
      </c>
      <c r="S70" s="72" t="s">
        <v>99</v>
      </c>
      <c r="T70" s="20">
        <v>15000000000</v>
      </c>
      <c r="U70" s="20">
        <v>23525000000</v>
      </c>
      <c r="V70" s="20">
        <v>15000000000</v>
      </c>
      <c r="W70" s="226">
        <v>102.297426</v>
      </c>
      <c r="X70" s="20">
        <v>15344613953.5</v>
      </c>
      <c r="Y70" s="21">
        <v>6.9236000000000004</v>
      </c>
      <c r="Z70" s="21">
        <v>6.7195</v>
      </c>
      <c r="AA70" s="21">
        <v>7.07</v>
      </c>
      <c r="AB70" s="21">
        <v>7.07</v>
      </c>
    </row>
    <row r="71" spans="1:28" x14ac:dyDescent="0.2">
      <c r="A71" s="60"/>
      <c r="B71" s="215"/>
      <c r="C71" s="216"/>
      <c r="D71" s="217"/>
      <c r="E71" s="28"/>
      <c r="F71" s="24"/>
      <c r="G71" s="25"/>
      <c r="H71" s="25"/>
      <c r="I71" s="29"/>
      <c r="J71" s="25"/>
      <c r="K71" s="113"/>
      <c r="L71" s="23"/>
      <c r="M71" s="26"/>
      <c r="N71" s="119"/>
      <c r="O71" s="116"/>
      <c r="P71" s="123">
        <v>44133</v>
      </c>
      <c r="Q71" s="75">
        <v>44134</v>
      </c>
      <c r="R71" s="19" t="s">
        <v>51</v>
      </c>
      <c r="S71" s="72" t="s">
        <v>99</v>
      </c>
      <c r="T71" s="20">
        <v>10000000000</v>
      </c>
      <c r="U71" s="20">
        <v>9591000000</v>
      </c>
      <c r="V71" s="20">
        <v>9591000000</v>
      </c>
      <c r="W71" s="226">
        <v>99.292844000000002</v>
      </c>
      <c r="X71" s="20">
        <v>9523176715.2999992</v>
      </c>
      <c r="Y71" s="21">
        <v>7.1923000000000004</v>
      </c>
      <c r="Z71" s="21">
        <v>6.9749999999999996</v>
      </c>
      <c r="AA71" s="21">
        <v>7.69</v>
      </c>
      <c r="AB71" s="21">
        <v>7.69</v>
      </c>
    </row>
    <row r="72" spans="1:28" x14ac:dyDescent="0.2">
      <c r="A72" s="60"/>
      <c r="B72" s="215"/>
      <c r="C72" s="216"/>
      <c r="D72" s="217"/>
      <c r="E72" s="28"/>
      <c r="F72" s="24"/>
      <c r="G72" s="25"/>
      <c r="H72" s="25"/>
      <c r="I72" s="24"/>
      <c r="J72" s="25"/>
      <c r="K72" s="113"/>
      <c r="L72" s="23"/>
      <c r="M72" s="26"/>
      <c r="N72" s="119"/>
      <c r="O72" s="116"/>
      <c r="P72" s="123">
        <v>44173</v>
      </c>
      <c r="Q72" s="75">
        <v>44174</v>
      </c>
      <c r="R72" s="19" t="s">
        <v>51</v>
      </c>
      <c r="S72" s="72" t="s">
        <v>99</v>
      </c>
      <c r="T72" s="20">
        <v>10000000000</v>
      </c>
      <c r="U72" s="20">
        <v>7210000000</v>
      </c>
      <c r="V72" s="20">
        <v>5132500000</v>
      </c>
      <c r="W72" s="226">
        <v>97.470302000000004</v>
      </c>
      <c r="X72" s="20">
        <v>5002663257</v>
      </c>
      <c r="Y72" s="21">
        <v>7.9066999999999998</v>
      </c>
      <c r="Z72" s="21">
        <v>7.6550000000000002</v>
      </c>
      <c r="AA72" s="21">
        <v>7.9977</v>
      </c>
      <c r="AB72" s="21">
        <v>7.9977</v>
      </c>
    </row>
    <row r="73" spans="1:28" x14ac:dyDescent="0.2">
      <c r="A73" s="60"/>
      <c r="B73" s="215"/>
      <c r="C73" s="216"/>
      <c r="D73" s="217"/>
      <c r="E73" s="28"/>
      <c r="F73" s="24"/>
      <c r="G73" s="25"/>
      <c r="H73" s="24"/>
      <c r="I73" s="24"/>
      <c r="J73" s="25"/>
      <c r="K73" s="113"/>
      <c r="L73" s="23"/>
      <c r="M73" s="24"/>
      <c r="N73" s="119"/>
      <c r="O73" s="116"/>
      <c r="P73" s="123">
        <v>44174</v>
      </c>
      <c r="Q73" s="75">
        <v>44174</v>
      </c>
      <c r="R73" s="19" t="s">
        <v>51</v>
      </c>
      <c r="S73" s="72" t="s">
        <v>16</v>
      </c>
      <c r="T73" s="20"/>
      <c r="U73" s="20"/>
      <c r="V73" s="20">
        <v>195000000</v>
      </c>
      <c r="W73" s="226">
        <v>97.470302000000004</v>
      </c>
      <c r="X73" s="20">
        <v>190065805</v>
      </c>
      <c r="Y73" s="21">
        <v>7.9066999999999998</v>
      </c>
      <c r="Z73" s="21"/>
      <c r="AA73" s="21"/>
      <c r="AB73" s="21"/>
    </row>
    <row r="74" spans="1:28" x14ac:dyDescent="0.2">
      <c r="A74" s="60"/>
      <c r="B74" s="215"/>
      <c r="C74" s="216"/>
      <c r="D74" s="217"/>
      <c r="E74" s="28"/>
      <c r="F74" s="24"/>
      <c r="G74" s="25"/>
      <c r="H74" s="24"/>
      <c r="I74" s="24"/>
      <c r="J74" s="25"/>
      <c r="K74" s="113"/>
      <c r="L74" s="23"/>
      <c r="M74" s="24"/>
      <c r="N74" s="119"/>
      <c r="O74" s="116"/>
      <c r="P74" s="123">
        <v>44236</v>
      </c>
      <c r="Q74" s="75">
        <v>44237</v>
      </c>
      <c r="R74" s="19" t="s">
        <v>51</v>
      </c>
      <c r="S74" s="72" t="s">
        <v>99</v>
      </c>
      <c r="T74" s="20">
        <v>15000000000</v>
      </c>
      <c r="U74" s="20">
        <v>33142000000</v>
      </c>
      <c r="V74" s="20">
        <v>15000000000</v>
      </c>
      <c r="W74" s="226">
        <v>97.209827000000004</v>
      </c>
      <c r="X74" s="20">
        <v>14581474066.299999</v>
      </c>
      <c r="Y74" s="21">
        <v>8.3673000000000002</v>
      </c>
      <c r="Z74" s="21">
        <v>8.0779999999999994</v>
      </c>
      <c r="AA74" s="21">
        <v>8.4885000000000002</v>
      </c>
      <c r="AB74" s="21">
        <v>8.4888499999999993</v>
      </c>
    </row>
    <row r="75" spans="1:28" x14ac:dyDescent="0.2">
      <c r="A75" s="185"/>
      <c r="B75" s="218"/>
      <c r="C75" s="219"/>
      <c r="D75" s="220"/>
      <c r="E75" s="186"/>
      <c r="F75" s="24"/>
      <c r="G75" s="187"/>
      <c r="H75" s="24"/>
      <c r="I75" s="24"/>
      <c r="J75" s="187"/>
      <c r="K75" s="242"/>
      <c r="L75" s="188"/>
      <c r="M75" s="24"/>
      <c r="N75" s="189"/>
      <c r="O75" s="116"/>
      <c r="P75" s="123">
        <v>44237</v>
      </c>
      <c r="Q75" s="75">
        <v>44237</v>
      </c>
      <c r="R75" s="19" t="s">
        <v>51</v>
      </c>
      <c r="S75" s="72" t="s">
        <v>100</v>
      </c>
      <c r="T75" s="20">
        <v>3000000000</v>
      </c>
      <c r="U75" s="20">
        <v>1500000000</v>
      </c>
      <c r="V75" s="20">
        <v>1500000000</v>
      </c>
      <c r="W75" s="226">
        <v>97.470302000000004</v>
      </c>
      <c r="X75" s="20">
        <v>1458139470.7</v>
      </c>
      <c r="Y75" s="21">
        <v>8.3673000000000002</v>
      </c>
      <c r="Z75" s="21">
        <v>8.3673000000000002</v>
      </c>
      <c r="AA75" s="21">
        <v>8.3673000000000002</v>
      </c>
      <c r="AB75" s="21">
        <v>8.3673000000000002</v>
      </c>
    </row>
    <row r="76" spans="1:28" x14ac:dyDescent="0.2">
      <c r="A76" s="185"/>
      <c r="B76" s="218"/>
      <c r="C76" s="219"/>
      <c r="D76" s="220"/>
      <c r="E76" s="186"/>
      <c r="F76" s="24"/>
      <c r="G76" s="187"/>
      <c r="H76" s="24"/>
      <c r="I76" s="24"/>
      <c r="J76" s="187"/>
      <c r="K76" s="242"/>
      <c r="L76" s="188"/>
      <c r="M76" s="24"/>
      <c r="N76" s="189"/>
      <c r="O76" s="116"/>
      <c r="P76" s="124">
        <v>44782</v>
      </c>
      <c r="Q76" s="87">
        <v>44783</v>
      </c>
      <c r="R76" s="88" t="s">
        <v>52</v>
      </c>
      <c r="S76" s="89" t="s">
        <v>99</v>
      </c>
      <c r="T76" s="90">
        <v>2000000000</v>
      </c>
      <c r="U76" s="92">
        <v>3373000000</v>
      </c>
      <c r="V76" s="90">
        <v>2000000000</v>
      </c>
      <c r="W76" s="227">
        <v>97.470302000000004</v>
      </c>
      <c r="X76" s="90">
        <v>1885330899.3</v>
      </c>
      <c r="Y76" s="91">
        <v>10.312099999999999</v>
      </c>
      <c r="Z76" s="91">
        <v>10.26</v>
      </c>
      <c r="AA76" s="91">
        <v>10.26</v>
      </c>
      <c r="AB76" s="91">
        <v>10.4933</v>
      </c>
    </row>
    <row r="77" spans="1:28" x14ac:dyDescent="0.2">
      <c r="A77" s="185"/>
      <c r="B77" s="218"/>
      <c r="C77" s="219"/>
      <c r="D77" s="220"/>
      <c r="E77" s="186"/>
      <c r="F77" s="24"/>
      <c r="G77" s="187"/>
      <c r="H77" s="24"/>
      <c r="I77" s="24"/>
      <c r="J77" s="187"/>
      <c r="K77" s="242"/>
      <c r="L77" s="188"/>
      <c r="M77" s="24"/>
      <c r="N77" s="189"/>
      <c r="O77" s="116"/>
      <c r="P77" s="87">
        <v>45118</v>
      </c>
      <c r="Q77" s="87">
        <v>45119</v>
      </c>
      <c r="R77" s="88" t="s">
        <v>52</v>
      </c>
      <c r="S77" s="89" t="s">
        <v>99</v>
      </c>
      <c r="T77" s="90">
        <v>1000000000</v>
      </c>
      <c r="U77" s="92">
        <v>2485000000</v>
      </c>
      <c r="V77" s="90">
        <v>1000000000</v>
      </c>
      <c r="W77" s="227">
        <v>97.470302000000004</v>
      </c>
      <c r="X77" s="90">
        <v>951730565</v>
      </c>
      <c r="Y77" s="91">
        <v>10.903</v>
      </c>
      <c r="Z77" s="91">
        <v>10.061999999999999</v>
      </c>
      <c r="AA77" s="91">
        <v>10.061999999999999</v>
      </c>
      <c r="AB77" s="91">
        <v>10.923</v>
      </c>
    </row>
    <row r="78" spans="1:28" s="15" customFormat="1" ht="18" thickBot="1" x14ac:dyDescent="0.25">
      <c r="A78" s="49"/>
      <c r="B78" s="213"/>
      <c r="C78" s="214"/>
      <c r="D78" s="204"/>
      <c r="E78" s="38"/>
      <c r="F78" s="38"/>
      <c r="G78" s="49"/>
      <c r="H78" s="49"/>
      <c r="I78" s="49"/>
      <c r="J78" s="49"/>
      <c r="K78" s="243"/>
      <c r="L78" s="37"/>
      <c r="M78" s="37"/>
      <c r="N78" s="122"/>
      <c r="O78" s="116"/>
      <c r="P78" s="101">
        <v>45391</v>
      </c>
      <c r="Q78" s="101">
        <v>45392</v>
      </c>
      <c r="R78" s="102" t="s">
        <v>52</v>
      </c>
      <c r="S78" s="103" t="s">
        <v>99</v>
      </c>
      <c r="T78" s="104">
        <v>1000000000</v>
      </c>
      <c r="U78" s="105">
        <v>1385000000</v>
      </c>
      <c r="V78" s="104">
        <v>1000000000</v>
      </c>
      <c r="W78" s="230">
        <v>97.209827000000004</v>
      </c>
      <c r="X78" s="104">
        <v>1010187120</v>
      </c>
      <c r="Y78" s="106">
        <v>9.15</v>
      </c>
      <c r="Z78" s="106">
        <v>9.15</v>
      </c>
      <c r="AA78" s="106">
        <v>9.15</v>
      </c>
      <c r="AB78" s="106">
        <v>9.15</v>
      </c>
    </row>
    <row r="79" spans="1:28" s="15" customFormat="1" ht="21" customHeight="1" thickTop="1" x14ac:dyDescent="0.2">
      <c r="A79" s="39">
        <v>7</v>
      </c>
      <c r="B79" s="210" t="s">
        <v>23</v>
      </c>
      <c r="C79" s="211">
        <v>60</v>
      </c>
      <c r="D79" s="212" t="s">
        <v>66</v>
      </c>
      <c r="E79" s="36">
        <v>44315</v>
      </c>
      <c r="F79" s="36">
        <v>46141</v>
      </c>
      <c r="G79" s="31">
        <v>5</v>
      </c>
      <c r="H79" s="31" t="s">
        <v>11</v>
      </c>
      <c r="I79" s="32">
        <v>500000000000</v>
      </c>
      <c r="J79" s="41">
        <v>399558385000</v>
      </c>
      <c r="K79" s="42">
        <v>100441615000</v>
      </c>
      <c r="L79" s="43">
        <v>7</v>
      </c>
      <c r="M79" s="77">
        <v>9.8516720265798199</v>
      </c>
      <c r="N79" s="118">
        <v>484</v>
      </c>
      <c r="O79" s="116"/>
      <c r="P79" s="129">
        <v>44327</v>
      </c>
      <c r="Q79" s="129">
        <v>44328</v>
      </c>
      <c r="R79" s="22" t="s">
        <v>51</v>
      </c>
      <c r="S79" s="163" t="s">
        <v>99</v>
      </c>
      <c r="T79" s="45">
        <v>15000000000</v>
      </c>
      <c r="U79" s="45">
        <v>26158500000</v>
      </c>
      <c r="V79" s="46">
        <v>15000000000</v>
      </c>
      <c r="W79" s="225">
        <v>93.526660000000007</v>
      </c>
      <c r="X79" s="45">
        <v>14028998998.799999</v>
      </c>
      <c r="Y79" s="47">
        <v>8.6953999999999994</v>
      </c>
      <c r="Z79" s="47">
        <v>8.4380000000000006</v>
      </c>
      <c r="AA79" s="47">
        <v>8.9877000000000002</v>
      </c>
      <c r="AB79" s="47">
        <v>8.9877000000000002</v>
      </c>
    </row>
    <row r="80" spans="1:28" x14ac:dyDescent="0.2">
      <c r="A80" s="60"/>
      <c r="B80" s="215"/>
      <c r="C80" s="216"/>
      <c r="D80" s="217"/>
      <c r="E80" s="28"/>
      <c r="F80" s="28"/>
      <c r="G80" s="25"/>
      <c r="H80" s="25"/>
      <c r="I80" s="29"/>
      <c r="J80" s="25"/>
      <c r="K80" s="113"/>
      <c r="L80" s="23"/>
      <c r="M80" s="26"/>
      <c r="N80" s="119"/>
      <c r="O80" s="116"/>
      <c r="P80" s="123">
        <v>44418</v>
      </c>
      <c r="Q80" s="75">
        <v>44419</v>
      </c>
      <c r="R80" s="19" t="s">
        <v>51</v>
      </c>
      <c r="S80" s="72" t="s">
        <v>99</v>
      </c>
      <c r="T80" s="20">
        <v>20000000000</v>
      </c>
      <c r="U80" s="20">
        <v>25167500000</v>
      </c>
      <c r="V80" s="20">
        <v>20000000000</v>
      </c>
      <c r="W80" s="226">
        <v>92.278355000000005</v>
      </c>
      <c r="X80" s="20">
        <v>18455670903.220001</v>
      </c>
      <c r="Y80" s="21">
        <v>9.6042000000000005</v>
      </c>
      <c r="Z80" s="21">
        <v>8.89</v>
      </c>
      <c r="AA80" s="21">
        <v>9.9733000000000001</v>
      </c>
      <c r="AB80" s="21">
        <v>9.9733000000000001</v>
      </c>
    </row>
    <row r="81" spans="1:28" x14ac:dyDescent="0.2">
      <c r="A81" s="60"/>
      <c r="B81" s="215"/>
      <c r="C81" s="216"/>
      <c r="D81" s="217"/>
      <c r="E81" s="28"/>
      <c r="F81" s="28"/>
      <c r="G81" s="25"/>
      <c r="H81" s="25"/>
      <c r="I81" s="29"/>
      <c r="J81" s="25"/>
      <c r="K81" s="113"/>
      <c r="L81" s="23"/>
      <c r="M81" s="26"/>
      <c r="N81" s="119"/>
      <c r="O81" s="116"/>
      <c r="P81" s="123">
        <v>44419</v>
      </c>
      <c r="Q81" s="75">
        <v>44419</v>
      </c>
      <c r="R81" s="19" t="s">
        <v>51</v>
      </c>
      <c r="S81" s="72" t="s">
        <v>100</v>
      </c>
      <c r="T81" s="20">
        <v>4000000000</v>
      </c>
      <c r="U81" s="20">
        <v>892000000</v>
      </c>
      <c r="V81" s="20">
        <v>892000000</v>
      </c>
      <c r="W81" s="226">
        <v>92.278355000000005</v>
      </c>
      <c r="X81" s="20">
        <v>823096195.74000001</v>
      </c>
      <c r="Y81" s="21">
        <v>9.6042000000000005</v>
      </c>
      <c r="Z81" s="21">
        <v>9.6042000000000005</v>
      </c>
      <c r="AA81" s="21">
        <v>9.6042000000000005</v>
      </c>
      <c r="AB81" s="21">
        <v>9.6042000000000005</v>
      </c>
    </row>
    <row r="82" spans="1:28" x14ac:dyDescent="0.2">
      <c r="A82" s="60"/>
      <c r="B82" s="215"/>
      <c r="C82" s="216"/>
      <c r="D82" s="217"/>
      <c r="E82" s="28"/>
      <c r="F82" s="28"/>
      <c r="G82" s="25"/>
      <c r="H82" s="25"/>
      <c r="I82" s="29"/>
      <c r="J82" s="25"/>
      <c r="K82" s="113"/>
      <c r="L82" s="23"/>
      <c r="M82" s="26"/>
      <c r="N82" s="119"/>
      <c r="O82" s="116"/>
      <c r="P82" s="123">
        <v>44509</v>
      </c>
      <c r="Q82" s="75">
        <v>44510</v>
      </c>
      <c r="R82" s="19" t="s">
        <v>51</v>
      </c>
      <c r="S82" s="72" t="s">
        <v>99</v>
      </c>
      <c r="T82" s="20">
        <v>20000000000</v>
      </c>
      <c r="U82" s="20">
        <v>52951000000</v>
      </c>
      <c r="V82" s="20">
        <v>20000000000</v>
      </c>
      <c r="W82" s="226">
        <v>90.176401999999996</v>
      </c>
      <c r="X82" s="20">
        <v>18035280360.299999</v>
      </c>
      <c r="Y82" s="21">
        <v>9.8339999999999996</v>
      </c>
      <c r="Z82" s="21">
        <v>9.64</v>
      </c>
      <c r="AA82" s="21">
        <v>9.94</v>
      </c>
      <c r="AB82" s="21">
        <v>9.94</v>
      </c>
    </row>
    <row r="83" spans="1:28" x14ac:dyDescent="0.2">
      <c r="A83" s="60"/>
      <c r="B83" s="215"/>
      <c r="C83" s="216"/>
      <c r="D83" s="217"/>
      <c r="E83" s="28"/>
      <c r="F83" s="28"/>
      <c r="G83" s="25"/>
      <c r="H83" s="25"/>
      <c r="I83" s="29"/>
      <c r="J83" s="25"/>
      <c r="K83" s="113"/>
      <c r="L83" s="23"/>
      <c r="M83" s="26"/>
      <c r="N83" s="119"/>
      <c r="O83" s="116"/>
      <c r="P83" s="123">
        <v>44510</v>
      </c>
      <c r="Q83" s="75">
        <v>44510</v>
      </c>
      <c r="R83" s="19" t="s">
        <v>51</v>
      </c>
      <c r="S83" s="72" t="s">
        <v>100</v>
      </c>
      <c r="T83" s="20">
        <v>4000000000</v>
      </c>
      <c r="U83" s="20">
        <v>1378200000</v>
      </c>
      <c r="V83" s="20">
        <v>1378200000</v>
      </c>
      <c r="W83" s="226">
        <v>90.175822999999994</v>
      </c>
      <c r="X83" s="20">
        <v>1242803187.7</v>
      </c>
      <c r="Y83" s="21">
        <v>9.8339999999999996</v>
      </c>
      <c r="Z83" s="21">
        <v>9.8339999999999996</v>
      </c>
      <c r="AA83" s="21">
        <v>9.8339999999999996</v>
      </c>
      <c r="AB83" s="21">
        <v>9.8339999999999996</v>
      </c>
    </row>
    <row r="84" spans="1:28" x14ac:dyDescent="0.2">
      <c r="A84" s="185"/>
      <c r="B84" s="218"/>
      <c r="C84" s="219"/>
      <c r="D84" s="220"/>
      <c r="E84" s="186"/>
      <c r="F84" s="186"/>
      <c r="G84" s="187"/>
      <c r="H84" s="25"/>
      <c r="I84" s="29"/>
      <c r="J84" s="187"/>
      <c r="K84" s="242"/>
      <c r="L84" s="188"/>
      <c r="M84" s="26"/>
      <c r="N84" s="189"/>
      <c r="O84" s="116"/>
      <c r="P84" s="123">
        <v>44510</v>
      </c>
      <c r="Q84" s="75">
        <v>44510</v>
      </c>
      <c r="R84" s="19" t="s">
        <v>51</v>
      </c>
      <c r="S84" s="72" t="s">
        <v>16</v>
      </c>
      <c r="T84" s="20"/>
      <c r="U84" s="20"/>
      <c r="V84" s="20">
        <v>215000000</v>
      </c>
      <c r="W84" s="226">
        <v>90.175822999999994</v>
      </c>
      <c r="X84" s="20">
        <v>193878019</v>
      </c>
      <c r="Y84" s="21">
        <v>9.8339999999999996</v>
      </c>
      <c r="Z84" s="21"/>
      <c r="AA84" s="21"/>
      <c r="AB84" s="21"/>
    </row>
    <row r="85" spans="1:28" x14ac:dyDescent="0.2">
      <c r="A85" s="185"/>
      <c r="B85" s="218"/>
      <c r="C85" s="219"/>
      <c r="D85" s="220"/>
      <c r="E85" s="186"/>
      <c r="F85" s="186"/>
      <c r="G85" s="187"/>
      <c r="H85" s="25"/>
      <c r="I85" s="29"/>
      <c r="J85" s="187"/>
      <c r="K85" s="242"/>
      <c r="L85" s="188"/>
      <c r="M85" s="26"/>
      <c r="N85" s="189"/>
      <c r="O85" s="116"/>
      <c r="P85" s="145">
        <v>44600</v>
      </c>
      <c r="Q85" s="146">
        <v>44601</v>
      </c>
      <c r="R85" s="19" t="s">
        <v>51</v>
      </c>
      <c r="S85" s="72" t="s">
        <v>99</v>
      </c>
      <c r="T85" s="148">
        <v>25000000000</v>
      </c>
      <c r="U85" s="148">
        <v>64457000000</v>
      </c>
      <c r="V85" s="148">
        <v>25000000000</v>
      </c>
      <c r="W85" s="226">
        <v>92.347378000000006</v>
      </c>
      <c r="X85" s="148">
        <v>23086844476.099998</v>
      </c>
      <c r="Y85" s="21">
        <v>9.84</v>
      </c>
      <c r="Z85" s="21">
        <v>9.58</v>
      </c>
      <c r="AA85" s="21">
        <v>9.93</v>
      </c>
      <c r="AB85" s="21">
        <v>9.93</v>
      </c>
    </row>
    <row r="86" spans="1:28" x14ac:dyDescent="0.2">
      <c r="A86" s="185"/>
      <c r="B86" s="218"/>
      <c r="C86" s="219"/>
      <c r="D86" s="220"/>
      <c r="E86" s="186"/>
      <c r="F86" s="186"/>
      <c r="G86" s="187"/>
      <c r="H86" s="25"/>
      <c r="I86" s="29"/>
      <c r="J86" s="187"/>
      <c r="K86" s="242"/>
      <c r="L86" s="188"/>
      <c r="M86" s="26"/>
      <c r="N86" s="189"/>
      <c r="O86" s="116"/>
      <c r="P86" s="145">
        <v>44601</v>
      </c>
      <c r="Q86" s="146">
        <v>44601</v>
      </c>
      <c r="R86" s="19" t="s">
        <v>51</v>
      </c>
      <c r="S86" s="72" t="s">
        <v>100</v>
      </c>
      <c r="T86" s="148">
        <v>5000000000</v>
      </c>
      <c r="U86" s="148">
        <v>5000000000</v>
      </c>
      <c r="V86" s="148">
        <v>5000000000</v>
      </c>
      <c r="W86" s="228">
        <v>90.175822999999994</v>
      </c>
      <c r="X86" s="148">
        <v>4617354443</v>
      </c>
      <c r="Y86" s="21">
        <v>9.84</v>
      </c>
      <c r="Z86" s="21">
        <v>9.84</v>
      </c>
      <c r="AA86" s="21">
        <v>9.84</v>
      </c>
      <c r="AB86" s="21">
        <v>9.84</v>
      </c>
    </row>
    <row r="87" spans="1:28" x14ac:dyDescent="0.2">
      <c r="A87" s="185"/>
      <c r="B87" s="218"/>
      <c r="C87" s="219"/>
      <c r="D87" s="220"/>
      <c r="E87" s="186"/>
      <c r="F87" s="186"/>
      <c r="G87" s="187"/>
      <c r="H87" s="25"/>
      <c r="I87" s="29"/>
      <c r="J87" s="187"/>
      <c r="K87" s="242"/>
      <c r="L87" s="188"/>
      <c r="M87" s="26"/>
      <c r="N87" s="189"/>
      <c r="O87" s="116"/>
      <c r="P87" s="145">
        <v>44601</v>
      </c>
      <c r="Q87" s="146">
        <v>44601</v>
      </c>
      <c r="R87" s="19" t="s">
        <v>51</v>
      </c>
      <c r="S87" s="72" t="s">
        <v>16</v>
      </c>
      <c r="T87" s="148"/>
      <c r="U87" s="148"/>
      <c r="V87" s="148">
        <v>456415000</v>
      </c>
      <c r="W87" s="226">
        <v>90.175822999999994</v>
      </c>
      <c r="X87" s="148">
        <v>421485966</v>
      </c>
      <c r="Y87" s="21">
        <v>9.84</v>
      </c>
      <c r="Z87" s="21"/>
      <c r="AA87" s="21"/>
      <c r="AB87" s="21"/>
    </row>
    <row r="88" spans="1:28" x14ac:dyDescent="0.2">
      <c r="A88" s="185"/>
      <c r="B88" s="218"/>
      <c r="C88" s="219"/>
      <c r="D88" s="220"/>
      <c r="E88" s="186"/>
      <c r="F88" s="186"/>
      <c r="G88" s="187"/>
      <c r="H88" s="136"/>
      <c r="I88" s="143"/>
      <c r="J88" s="187"/>
      <c r="K88" s="242"/>
      <c r="L88" s="188"/>
      <c r="M88" s="144"/>
      <c r="N88" s="189"/>
      <c r="O88" s="116"/>
      <c r="P88" s="123">
        <v>44680</v>
      </c>
      <c r="Q88" s="75">
        <v>44680</v>
      </c>
      <c r="R88" s="19" t="s">
        <v>51</v>
      </c>
      <c r="S88" s="72" t="s">
        <v>99</v>
      </c>
      <c r="T88" s="20">
        <v>15000000000</v>
      </c>
      <c r="U88" s="27">
        <v>30309400000</v>
      </c>
      <c r="V88" s="20">
        <v>15000000000</v>
      </c>
      <c r="W88" s="226">
        <v>86.595416</v>
      </c>
      <c r="X88" s="20">
        <v>12989312356.5</v>
      </c>
      <c r="Y88" s="21">
        <v>11.2538</v>
      </c>
      <c r="Z88" s="21">
        <v>11.0794</v>
      </c>
      <c r="AA88" s="21">
        <v>11.37</v>
      </c>
      <c r="AB88" s="21">
        <v>11.37</v>
      </c>
    </row>
    <row r="89" spans="1:28" x14ac:dyDescent="0.2">
      <c r="A89" s="185"/>
      <c r="B89" s="218"/>
      <c r="C89" s="219"/>
      <c r="D89" s="220"/>
      <c r="E89" s="186"/>
      <c r="F89" s="186"/>
      <c r="G89" s="187"/>
      <c r="H89" s="136"/>
      <c r="I89" s="143"/>
      <c r="J89" s="187"/>
      <c r="K89" s="242"/>
      <c r="L89" s="188"/>
      <c r="M89" s="144"/>
      <c r="N89" s="189"/>
      <c r="O89" s="116"/>
      <c r="P89" s="87">
        <v>45636</v>
      </c>
      <c r="Q89" s="87">
        <v>45637</v>
      </c>
      <c r="R89" s="88" t="s">
        <v>52</v>
      </c>
      <c r="S89" s="89" t="s">
        <v>99</v>
      </c>
      <c r="T89" s="90">
        <v>2500000000</v>
      </c>
      <c r="U89" s="92">
        <v>5405700000</v>
      </c>
      <c r="V89" s="90">
        <v>2500000000</v>
      </c>
      <c r="W89" s="227">
        <v>92.347378000000006</v>
      </c>
      <c r="X89" s="90">
        <v>2457823648.4000001</v>
      </c>
      <c r="Y89" s="91">
        <v>8.9639000000000006</v>
      </c>
      <c r="Z89" s="91">
        <v>8.9</v>
      </c>
      <c r="AA89" s="91">
        <v>8.9</v>
      </c>
      <c r="AB89" s="91">
        <v>9.1999999999999993</v>
      </c>
    </row>
    <row r="90" spans="1:28" s="15" customFormat="1" ht="18" thickBot="1" x14ac:dyDescent="0.25">
      <c r="A90" s="49"/>
      <c r="B90" s="213"/>
      <c r="C90" s="214"/>
      <c r="D90" s="204"/>
      <c r="E90" s="38"/>
      <c r="F90" s="38"/>
      <c r="G90" s="49"/>
      <c r="H90" s="50"/>
      <c r="I90" s="51"/>
      <c r="J90" s="49"/>
      <c r="K90" s="243"/>
      <c r="L90" s="37"/>
      <c r="M90" s="52"/>
      <c r="N90" s="122"/>
      <c r="O90" s="116"/>
      <c r="P90" s="126"/>
      <c r="Q90" s="76"/>
      <c r="R90" s="53"/>
      <c r="S90" s="73"/>
      <c r="T90" s="54"/>
      <c r="U90" s="55"/>
      <c r="V90" s="54"/>
      <c r="W90" s="229"/>
      <c r="X90" s="54"/>
      <c r="Y90" s="56"/>
      <c r="Z90" s="56"/>
      <c r="AA90" s="56"/>
      <c r="AB90" s="56"/>
    </row>
    <row r="91" spans="1:28" s="15" customFormat="1" ht="21" customHeight="1" thickTop="1" x14ac:dyDescent="0.2">
      <c r="A91" s="31">
        <v>8</v>
      </c>
      <c r="B91" s="210" t="s">
        <v>23</v>
      </c>
      <c r="C91" s="211">
        <v>60</v>
      </c>
      <c r="D91" s="212">
        <v>294276</v>
      </c>
      <c r="E91" s="30">
        <v>44680</v>
      </c>
      <c r="F91" s="30">
        <v>46506</v>
      </c>
      <c r="G91" s="31">
        <v>5</v>
      </c>
      <c r="H91" s="31" t="s">
        <v>11</v>
      </c>
      <c r="I91" s="32">
        <v>500000000000</v>
      </c>
      <c r="J91" s="33">
        <v>384158120000</v>
      </c>
      <c r="K91" s="34">
        <v>111841880000</v>
      </c>
      <c r="L91" s="35">
        <v>9.4</v>
      </c>
      <c r="M91" s="77">
        <v>11.615237353567375</v>
      </c>
      <c r="N91" s="118">
        <v>849</v>
      </c>
      <c r="O91" s="116"/>
      <c r="P91" s="123">
        <v>44691</v>
      </c>
      <c r="Q91" s="75">
        <v>44692</v>
      </c>
      <c r="R91" s="19" t="s">
        <v>51</v>
      </c>
      <c r="S91" s="72" t="s">
        <v>99</v>
      </c>
      <c r="T91" s="72">
        <v>30000000000</v>
      </c>
      <c r="U91" s="27">
        <v>62194200000</v>
      </c>
      <c r="V91" s="27">
        <v>30000000000</v>
      </c>
      <c r="W91" s="223">
        <v>93.609814999999998</v>
      </c>
      <c r="X91" s="20">
        <v>28082944504</v>
      </c>
      <c r="Y91" s="21">
        <v>11.1927</v>
      </c>
      <c r="Z91" s="21">
        <v>10.839499999999999</v>
      </c>
      <c r="AA91" s="21">
        <v>11.37</v>
      </c>
      <c r="AB91" s="21">
        <v>11.37</v>
      </c>
    </row>
    <row r="92" spans="1:28" x14ac:dyDescent="0.2">
      <c r="A92" s="60"/>
      <c r="B92" s="215"/>
      <c r="C92" s="216"/>
      <c r="D92" s="217"/>
      <c r="E92" s="28"/>
      <c r="F92" s="24"/>
      <c r="G92" s="25"/>
      <c r="H92" s="25"/>
      <c r="I92" s="29"/>
      <c r="J92" s="25"/>
      <c r="K92" s="113"/>
      <c r="L92" s="23"/>
      <c r="M92" s="26"/>
      <c r="N92" s="119"/>
      <c r="O92" s="116"/>
      <c r="P92" s="123">
        <v>44692</v>
      </c>
      <c r="Q92" s="75">
        <v>44692</v>
      </c>
      <c r="R92" s="19" t="s">
        <v>51</v>
      </c>
      <c r="S92" s="72" t="s">
        <v>100</v>
      </c>
      <c r="T92" s="20">
        <v>6000000000</v>
      </c>
      <c r="U92" s="20">
        <v>5315000000</v>
      </c>
      <c r="V92" s="20">
        <v>5315000000</v>
      </c>
      <c r="W92" s="226">
        <v>93.609814999999998</v>
      </c>
      <c r="X92" s="20">
        <v>4975287466.6999998</v>
      </c>
      <c r="Y92" s="21">
        <v>11.1927</v>
      </c>
      <c r="Z92" s="21">
        <v>11.1927</v>
      </c>
      <c r="AA92" s="21">
        <v>11.1927</v>
      </c>
      <c r="AB92" s="21">
        <v>11.1927</v>
      </c>
    </row>
    <row r="93" spans="1:28" x14ac:dyDescent="0.2">
      <c r="A93" s="60"/>
      <c r="B93" s="215"/>
      <c r="C93" s="216"/>
      <c r="D93" s="217"/>
      <c r="E93" s="28"/>
      <c r="F93" s="24"/>
      <c r="G93" s="25"/>
      <c r="H93" s="25"/>
      <c r="I93" s="29"/>
      <c r="J93" s="25"/>
      <c r="K93" s="113"/>
      <c r="L93" s="23"/>
      <c r="M93" s="26"/>
      <c r="N93" s="119"/>
      <c r="O93" s="116"/>
      <c r="P93" s="75">
        <v>44692</v>
      </c>
      <c r="Q93" s="75">
        <v>44692</v>
      </c>
      <c r="R93" s="19" t="s">
        <v>51</v>
      </c>
      <c r="S93" s="72" t="s">
        <v>16</v>
      </c>
      <c r="T93" s="20"/>
      <c r="U93" s="20"/>
      <c r="V93" s="20">
        <v>78556000</v>
      </c>
      <c r="W93" s="226">
        <v>93.608418999999998</v>
      </c>
      <c r="X93" s="20">
        <v>73535030</v>
      </c>
      <c r="Y93" s="21">
        <v>11.1927</v>
      </c>
      <c r="Z93" s="21"/>
      <c r="AA93" s="21"/>
      <c r="AB93" s="21"/>
    </row>
    <row r="94" spans="1:28" x14ac:dyDescent="0.2">
      <c r="A94" s="60"/>
      <c r="B94" s="374"/>
      <c r="C94" s="375"/>
      <c r="D94" s="376"/>
      <c r="E94" s="186"/>
      <c r="F94" s="24"/>
      <c r="G94" s="186"/>
      <c r="H94" s="186"/>
      <c r="I94" s="186"/>
      <c r="J94" s="186"/>
      <c r="K94" s="244"/>
      <c r="L94" s="186"/>
      <c r="M94" s="186"/>
      <c r="N94" s="189"/>
      <c r="O94" s="116"/>
      <c r="P94" s="75">
        <v>44782</v>
      </c>
      <c r="Q94" s="75">
        <v>44783</v>
      </c>
      <c r="R94" s="19" t="s">
        <v>51</v>
      </c>
      <c r="S94" s="72" t="s">
        <v>99</v>
      </c>
      <c r="T94" s="72">
        <v>25000000000</v>
      </c>
      <c r="U94" s="27">
        <v>31017000000</v>
      </c>
      <c r="V94" s="27">
        <v>18834000000</v>
      </c>
      <c r="W94" s="223">
        <v>95.152178000000006</v>
      </c>
      <c r="X94" s="20">
        <v>17920961137.5</v>
      </c>
      <c r="Y94" s="21">
        <v>11.4925</v>
      </c>
      <c r="Z94" s="21">
        <v>11.249499999999999</v>
      </c>
      <c r="AA94" s="21">
        <v>11.62</v>
      </c>
      <c r="AB94" s="21">
        <v>11.62</v>
      </c>
    </row>
    <row r="95" spans="1:28" x14ac:dyDescent="0.2">
      <c r="A95" s="60"/>
      <c r="B95" s="377"/>
      <c r="C95" s="378"/>
      <c r="D95" s="379"/>
      <c r="E95" s="186"/>
      <c r="F95" s="24"/>
      <c r="G95" s="186"/>
      <c r="H95" s="186"/>
      <c r="I95" s="186"/>
      <c r="J95" s="186"/>
      <c r="K95" s="244"/>
      <c r="L95" s="186"/>
      <c r="M95" s="186"/>
      <c r="N95" s="189"/>
      <c r="O95" s="116"/>
      <c r="P95" s="75">
        <v>44971</v>
      </c>
      <c r="Q95" s="75">
        <v>44972</v>
      </c>
      <c r="R95" s="19" t="s">
        <v>51</v>
      </c>
      <c r="S95" s="72" t="s">
        <v>99</v>
      </c>
      <c r="T95" s="148">
        <v>30000000000</v>
      </c>
      <c r="U95" s="148">
        <v>58491000000</v>
      </c>
      <c r="V95" s="148">
        <v>30000000000</v>
      </c>
      <c r="W95" s="226">
        <v>94.531417000000005</v>
      </c>
      <c r="X95" s="148">
        <v>28359425125.599998</v>
      </c>
      <c r="Y95" s="21">
        <v>11.955500000000001</v>
      </c>
      <c r="Z95" s="21">
        <v>11.85</v>
      </c>
      <c r="AA95" s="21">
        <v>11.999000000000001</v>
      </c>
      <c r="AB95" s="21">
        <v>11.999000000000001</v>
      </c>
    </row>
    <row r="96" spans="1:28" x14ac:dyDescent="0.2">
      <c r="A96" s="60"/>
      <c r="B96" s="380"/>
      <c r="C96" s="381"/>
      <c r="D96" s="382"/>
      <c r="E96" s="186"/>
      <c r="F96" s="24"/>
      <c r="G96" s="186"/>
      <c r="H96" s="186"/>
      <c r="I96" s="186"/>
      <c r="J96" s="186"/>
      <c r="K96" s="244"/>
      <c r="L96" s="186"/>
      <c r="M96" s="186"/>
      <c r="N96" s="189"/>
      <c r="O96" s="116"/>
      <c r="P96" s="75">
        <v>44972</v>
      </c>
      <c r="Q96" s="75">
        <v>44972</v>
      </c>
      <c r="R96" s="19" t="s">
        <v>51</v>
      </c>
      <c r="S96" s="72" t="s">
        <v>100</v>
      </c>
      <c r="T96" s="148">
        <v>6000000000</v>
      </c>
      <c r="U96" s="148">
        <v>5866000000</v>
      </c>
      <c r="V96" s="148">
        <v>5866000000</v>
      </c>
      <c r="W96" s="228">
        <v>95.152178000000006</v>
      </c>
      <c r="X96" s="148">
        <v>5545201708.3000002</v>
      </c>
      <c r="Y96" s="21">
        <v>11.955500000000001</v>
      </c>
      <c r="Z96" s="21">
        <v>11.955500000000001</v>
      </c>
      <c r="AA96" s="21">
        <v>11.955500000000001</v>
      </c>
      <c r="AB96" s="21">
        <v>11.955500000000001</v>
      </c>
    </row>
    <row r="97" spans="1:28" x14ac:dyDescent="0.2">
      <c r="A97" s="185"/>
      <c r="B97" s="374"/>
      <c r="C97" s="375"/>
      <c r="D97" s="376"/>
      <c r="E97" s="186"/>
      <c r="F97" s="236"/>
      <c r="G97" s="246"/>
      <c r="H97" s="246"/>
      <c r="I97" s="246"/>
      <c r="J97" s="246"/>
      <c r="K97" s="247"/>
      <c r="L97" s="246"/>
      <c r="M97" s="246"/>
      <c r="N97" s="189"/>
      <c r="O97" s="116"/>
      <c r="P97" s="75">
        <v>44972</v>
      </c>
      <c r="Q97" s="75">
        <v>44972</v>
      </c>
      <c r="R97" s="19" t="s">
        <v>51</v>
      </c>
      <c r="S97" s="72" t="s">
        <v>16</v>
      </c>
      <c r="T97" s="20"/>
      <c r="U97" s="20"/>
      <c r="V97" s="20">
        <v>4029000</v>
      </c>
      <c r="W97" s="226">
        <v>93.609814999999998</v>
      </c>
      <c r="X97" s="20">
        <v>3808663</v>
      </c>
      <c r="Y97" s="21">
        <v>11.955500000000001</v>
      </c>
      <c r="Z97" s="21"/>
      <c r="AA97" s="21"/>
      <c r="AB97" s="21"/>
    </row>
    <row r="98" spans="1:28" x14ac:dyDescent="0.2">
      <c r="A98" s="185"/>
      <c r="B98" s="377"/>
      <c r="C98" s="378"/>
      <c r="D98" s="379"/>
      <c r="E98" s="186"/>
      <c r="F98" s="236"/>
      <c r="G98" s="246"/>
      <c r="H98" s="246"/>
      <c r="I98" s="246"/>
      <c r="J98" s="246"/>
      <c r="K98" s="247"/>
      <c r="L98" s="246"/>
      <c r="M98" s="246"/>
      <c r="N98" s="189"/>
      <c r="O98" s="116"/>
      <c r="P98" s="75">
        <v>45048</v>
      </c>
      <c r="Q98" s="75">
        <v>45049</v>
      </c>
      <c r="R98" s="19" t="s">
        <v>51</v>
      </c>
      <c r="S98" s="72" t="s">
        <v>99</v>
      </c>
      <c r="T98" s="148">
        <v>20000000000</v>
      </c>
      <c r="U98" s="148">
        <v>35064742000</v>
      </c>
      <c r="V98" s="148">
        <v>20000000000</v>
      </c>
      <c r="W98" s="226">
        <v>93.127099999999999</v>
      </c>
      <c r="X98" s="148">
        <v>18625420099.900002</v>
      </c>
      <c r="Y98" s="21">
        <v>11.6343</v>
      </c>
      <c r="Z98" s="21">
        <v>11.3</v>
      </c>
      <c r="AA98" s="21">
        <v>11.826499999999999</v>
      </c>
      <c r="AB98" s="21">
        <v>11.826499999999999</v>
      </c>
    </row>
    <row r="99" spans="1:28" x14ac:dyDescent="0.2">
      <c r="A99" s="185"/>
      <c r="B99" s="380"/>
      <c r="C99" s="381"/>
      <c r="D99" s="382"/>
      <c r="E99" s="186"/>
      <c r="F99" s="236"/>
      <c r="G99" s="246"/>
      <c r="H99" s="246"/>
      <c r="I99" s="246"/>
      <c r="J99" s="246"/>
      <c r="K99" s="247"/>
      <c r="L99" s="246"/>
      <c r="M99" s="246"/>
      <c r="N99" s="189"/>
      <c r="O99" s="116"/>
      <c r="P99" s="75">
        <v>45049</v>
      </c>
      <c r="Q99" s="75">
        <v>45049</v>
      </c>
      <c r="R99" s="19" t="s">
        <v>51</v>
      </c>
      <c r="S99" s="72" t="s">
        <v>100</v>
      </c>
      <c r="T99" s="148">
        <v>4000000000</v>
      </c>
      <c r="U99" s="148">
        <v>3739999000</v>
      </c>
      <c r="V99" s="148">
        <v>3739999000</v>
      </c>
      <c r="W99" s="228">
        <v>93.609814999999998</v>
      </c>
      <c r="X99" s="148">
        <v>3482953805.5</v>
      </c>
      <c r="Y99" s="21">
        <v>11.6343</v>
      </c>
      <c r="Z99" s="21">
        <v>11.6343</v>
      </c>
      <c r="AA99" s="21">
        <v>11.6343</v>
      </c>
      <c r="AB99" s="21">
        <v>11.6343</v>
      </c>
    </row>
    <row r="100" spans="1:28" x14ac:dyDescent="0.2">
      <c r="A100" s="185"/>
      <c r="B100" s="350"/>
      <c r="C100" s="351"/>
      <c r="D100" s="352"/>
      <c r="E100" s="186"/>
      <c r="F100" s="236"/>
      <c r="G100" s="246"/>
      <c r="H100" s="246"/>
      <c r="I100" s="246"/>
      <c r="J100" s="246"/>
      <c r="K100" s="247"/>
      <c r="L100" s="246"/>
      <c r="M100" s="246"/>
      <c r="N100" s="189"/>
      <c r="O100" s="116"/>
      <c r="P100" s="75">
        <v>45049</v>
      </c>
      <c r="Q100" s="75">
        <v>45049</v>
      </c>
      <c r="R100" s="19" t="s">
        <v>51</v>
      </c>
      <c r="S100" s="72" t="s">
        <v>16</v>
      </c>
      <c r="T100" s="20"/>
      <c r="U100" s="20"/>
      <c r="V100" s="20">
        <v>4296000</v>
      </c>
      <c r="W100" s="226">
        <v>93.609814999999998</v>
      </c>
      <c r="X100" s="20">
        <v>4000748</v>
      </c>
      <c r="Y100" s="21">
        <v>11.6343</v>
      </c>
      <c r="Z100" s="21"/>
      <c r="AA100" s="21"/>
      <c r="AB100" s="21"/>
    </row>
    <row r="101" spans="1:28" x14ac:dyDescent="0.2">
      <c r="A101" s="185"/>
      <c r="B101" s="350"/>
      <c r="C101" s="351"/>
      <c r="D101" s="352"/>
      <c r="E101" s="186"/>
      <c r="F101" s="236"/>
      <c r="G101" s="246"/>
      <c r="H101" s="246"/>
      <c r="I101" s="246"/>
      <c r="J101" s="246"/>
      <c r="K101" s="247"/>
      <c r="L101" s="246"/>
      <c r="M101" s="246"/>
      <c r="N101" s="189"/>
      <c r="O101" s="116"/>
      <c r="P101" s="87">
        <v>45636</v>
      </c>
      <c r="Q101" s="87">
        <v>45637</v>
      </c>
      <c r="R101" s="88" t="s">
        <v>52</v>
      </c>
      <c r="S101" s="89" t="s">
        <v>99</v>
      </c>
      <c r="T101" s="90">
        <v>2000000000</v>
      </c>
      <c r="U101" s="92">
        <v>10166607000</v>
      </c>
      <c r="V101" s="90">
        <v>2000000000</v>
      </c>
      <c r="W101" s="227">
        <v>93.609814999999998</v>
      </c>
      <c r="X101" s="90">
        <v>2025559200</v>
      </c>
      <c r="Y101" s="91">
        <v>9.3108000000000004</v>
      </c>
      <c r="Z101" s="91">
        <v>9.2200000000000006</v>
      </c>
      <c r="AA101" s="91">
        <v>9.2200000000000006</v>
      </c>
      <c r="AB101" s="91">
        <v>9.42</v>
      </c>
    </row>
    <row r="102" spans="1:28" s="15" customFormat="1" ht="18" thickBot="1" x14ac:dyDescent="0.25">
      <c r="A102" s="49"/>
      <c r="B102" s="213"/>
      <c r="C102" s="214"/>
      <c r="D102" s="204"/>
      <c r="E102" s="38"/>
      <c r="F102" s="49"/>
      <c r="G102" s="49"/>
      <c r="H102" s="49"/>
      <c r="I102" s="49"/>
      <c r="J102" s="49"/>
      <c r="K102" s="243"/>
      <c r="L102" s="37"/>
      <c r="M102" s="37"/>
      <c r="N102" s="122"/>
      <c r="O102" s="116"/>
      <c r="P102" s="76"/>
      <c r="Q102" s="76"/>
      <c r="R102" s="53"/>
      <c r="S102" s="73"/>
      <c r="T102" s="54"/>
      <c r="U102" s="54"/>
      <c r="V102" s="54"/>
      <c r="W102" s="229"/>
      <c r="X102" s="54"/>
      <c r="Y102" s="56"/>
      <c r="Z102" s="56"/>
      <c r="AA102" s="56"/>
      <c r="AB102" s="56"/>
    </row>
    <row r="103" spans="1:28" ht="18.75" thickTop="1" thickBot="1" x14ac:dyDescent="0.25">
      <c r="A103" s="366" t="s">
        <v>107</v>
      </c>
      <c r="B103" s="367"/>
      <c r="C103" s="367"/>
      <c r="D103" s="367"/>
      <c r="E103" s="318"/>
      <c r="F103" s="318"/>
      <c r="G103" s="336"/>
      <c r="H103" s="336"/>
      <c r="I103" s="319"/>
      <c r="J103" s="320"/>
      <c r="K103" s="321">
        <v>899749744000</v>
      </c>
      <c r="L103" s="322">
        <v>8.7599075343554649</v>
      </c>
      <c r="M103" s="322">
        <v>10.40421602320667</v>
      </c>
      <c r="N103" s="323">
        <v>734.62605136567845</v>
      </c>
    </row>
    <row r="104" spans="1:28" x14ac:dyDescent="0.2">
      <c r="A104" s="353" t="s">
        <v>125</v>
      </c>
      <c r="B104" s="353"/>
      <c r="C104" s="353"/>
      <c r="D104" s="353"/>
      <c r="E104" s="353"/>
    </row>
    <row r="105" spans="1:28" x14ac:dyDescent="0.2">
      <c r="A105" s="353" t="s">
        <v>126</v>
      </c>
      <c r="B105" s="353"/>
      <c r="C105" s="353"/>
      <c r="D105" s="353"/>
      <c r="E105" s="353"/>
    </row>
  </sheetData>
  <mergeCells count="4">
    <mergeCell ref="A103:D103"/>
    <mergeCell ref="B2:D2"/>
    <mergeCell ref="B94:D96"/>
    <mergeCell ref="B97:D99"/>
  </mergeCells>
  <pageMargins left="0.7" right="0.7" top="0.75" bottom="0.75" header="0.3" footer="0.3"/>
  <pageSetup paperSize="9" orientation="portrait" verticalDpi="0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AC235"/>
  <sheetViews>
    <sheetView zoomScaleNormal="100" workbookViewId="0">
      <pane xSplit="4" ySplit="2" topLeftCell="E113" activePane="bottomRight" state="frozen"/>
      <selection sqref="A1:M1"/>
      <selection pane="topRight" sqref="A1:M1"/>
      <selection pane="bottomLeft" sqref="A1:M1"/>
      <selection pane="bottomRight" activeCell="B138" sqref="B138:D138"/>
    </sheetView>
  </sheetViews>
  <sheetFormatPr defaultRowHeight="17.25" x14ac:dyDescent="0.2"/>
  <cols>
    <col min="1" max="1" width="3.5" customWidth="1"/>
    <col min="2" max="2" width="7.875" customWidth="1"/>
    <col min="3" max="3" width="3.375" customWidth="1"/>
    <col min="4" max="4" width="9.375" customWidth="1"/>
    <col min="5" max="5" width="13" customWidth="1"/>
    <col min="6" max="6" width="13.25" bestFit="1" customWidth="1"/>
    <col min="7" max="7" width="14.375" customWidth="1"/>
    <col min="8" max="8" width="8.625" bestFit="1" customWidth="1"/>
    <col min="9" max="9" width="22.875" bestFit="1" customWidth="1"/>
    <col min="10" max="10" width="22.5" customWidth="1"/>
    <col min="11" max="11" width="23.625" bestFit="1" customWidth="1"/>
    <col min="12" max="12" width="15.125" customWidth="1"/>
    <col min="13" max="13" width="12.75" customWidth="1"/>
    <col min="14" max="14" width="12.375" bestFit="1" customWidth="1"/>
    <col min="15" max="15" width="0.875" style="114" customWidth="1"/>
    <col min="16" max="16" width="15.875" style="74" customWidth="1"/>
    <col min="17" max="17" width="17.875" style="74" customWidth="1"/>
    <col min="18" max="18" width="21.5" customWidth="1"/>
    <col min="19" max="19" width="24.875" customWidth="1"/>
    <col min="20" max="20" width="22.875" bestFit="1" customWidth="1"/>
    <col min="21" max="21" width="23.125" bestFit="1" customWidth="1"/>
    <col min="22" max="22" width="21.5" bestFit="1" customWidth="1"/>
    <col min="23" max="23" width="9.25" bestFit="1" customWidth="1"/>
    <col min="24" max="24" width="21.25" bestFit="1" customWidth="1"/>
    <col min="25" max="25" width="14.25" bestFit="1" customWidth="1"/>
    <col min="26" max="26" width="12.875" customWidth="1"/>
    <col min="27" max="27" width="13.375" bestFit="1" customWidth="1"/>
    <col min="28" max="28" width="14.625" bestFit="1" customWidth="1"/>
  </cols>
  <sheetData>
    <row r="1" spans="1:29" s="15" customFormat="1" ht="22.5" x14ac:dyDescent="0.2">
      <c r="A1" s="71" t="s">
        <v>72</v>
      </c>
      <c r="B1" s="61"/>
      <c r="C1" s="17"/>
      <c r="D1" s="62"/>
      <c r="E1" s="16"/>
      <c r="F1" s="16"/>
      <c r="G1" s="17"/>
      <c r="H1" s="17"/>
      <c r="I1" s="18"/>
      <c r="J1" s="17"/>
      <c r="K1" s="17"/>
      <c r="L1" s="17"/>
      <c r="N1" s="17"/>
      <c r="O1" s="114"/>
      <c r="P1" s="16"/>
      <c r="Q1" s="16"/>
      <c r="R1" s="17"/>
      <c r="S1" s="17"/>
      <c r="AC1" s="70"/>
    </row>
    <row r="2" spans="1:29" s="14" customFormat="1" ht="69" customHeight="1" thickBot="1" x14ac:dyDescent="0.25">
      <c r="A2" s="157" t="s">
        <v>0</v>
      </c>
      <c r="B2" s="365" t="s">
        <v>8</v>
      </c>
      <c r="C2" s="365"/>
      <c r="D2" s="365"/>
      <c r="E2" s="153" t="s">
        <v>7</v>
      </c>
      <c r="F2" s="153" t="s">
        <v>9</v>
      </c>
      <c r="G2" s="154" t="s">
        <v>13</v>
      </c>
      <c r="H2" s="155" t="s">
        <v>10</v>
      </c>
      <c r="I2" s="156" t="s">
        <v>18</v>
      </c>
      <c r="J2" s="156" t="s">
        <v>19</v>
      </c>
      <c r="K2" s="156" t="s">
        <v>20</v>
      </c>
      <c r="L2" s="156" t="s">
        <v>25</v>
      </c>
      <c r="M2" s="157" t="s">
        <v>22</v>
      </c>
      <c r="N2" s="164" t="s">
        <v>17</v>
      </c>
      <c r="O2" s="127"/>
      <c r="P2" s="166" t="s">
        <v>53</v>
      </c>
      <c r="Q2" s="153" t="s">
        <v>54</v>
      </c>
      <c r="R2" s="157" t="s">
        <v>55</v>
      </c>
      <c r="S2" s="157" t="s">
        <v>14</v>
      </c>
      <c r="T2" s="157" t="s">
        <v>59</v>
      </c>
      <c r="U2" s="157" t="s">
        <v>26</v>
      </c>
      <c r="V2" s="157" t="s">
        <v>29</v>
      </c>
      <c r="W2" s="157" t="s">
        <v>12</v>
      </c>
      <c r="X2" s="157" t="s">
        <v>75</v>
      </c>
      <c r="Y2" s="157" t="s">
        <v>22</v>
      </c>
      <c r="Z2" s="157" t="s">
        <v>56</v>
      </c>
      <c r="AA2" s="157" t="s">
        <v>57</v>
      </c>
      <c r="AB2" s="157" t="s">
        <v>58</v>
      </c>
      <c r="AC2" s="63"/>
    </row>
    <row r="3" spans="1:29" s="15" customFormat="1" ht="18" thickTop="1" x14ac:dyDescent="0.2">
      <c r="A3" s="31">
        <v>1</v>
      </c>
      <c r="B3" s="210" t="s">
        <v>15</v>
      </c>
      <c r="C3" s="211">
        <v>10</v>
      </c>
      <c r="D3" s="212" t="s">
        <v>30</v>
      </c>
      <c r="E3" s="30">
        <v>42306</v>
      </c>
      <c r="F3" s="30">
        <v>45959</v>
      </c>
      <c r="G3" s="31">
        <v>10</v>
      </c>
      <c r="H3" s="31" t="s">
        <v>11</v>
      </c>
      <c r="I3" s="32">
        <v>50000000000</v>
      </c>
      <c r="J3" s="33">
        <v>7425800000</v>
      </c>
      <c r="K3" s="34">
        <v>33879420000</v>
      </c>
      <c r="L3" s="35">
        <v>11</v>
      </c>
      <c r="M3" s="77">
        <v>14.785059923221826</v>
      </c>
      <c r="N3" s="162">
        <v>302</v>
      </c>
      <c r="O3" s="116"/>
      <c r="P3" s="123">
        <v>42306</v>
      </c>
      <c r="Q3" s="75">
        <v>42306</v>
      </c>
      <c r="R3" s="19" t="s">
        <v>51</v>
      </c>
      <c r="S3" s="72" t="s">
        <v>99</v>
      </c>
      <c r="T3" s="112">
        <v>4000000000</v>
      </c>
      <c r="U3" s="78">
        <v>4916500000</v>
      </c>
      <c r="V3" s="20">
        <v>4000000000</v>
      </c>
      <c r="W3" s="20">
        <v>75.771401999999995</v>
      </c>
      <c r="X3" s="20">
        <v>3030856081</v>
      </c>
      <c r="Y3" s="21">
        <v>15.920500000000001</v>
      </c>
      <c r="Z3" s="21">
        <v>15.3788</v>
      </c>
      <c r="AA3" s="21">
        <v>16.1111</v>
      </c>
      <c r="AB3" s="21">
        <v>16.29</v>
      </c>
      <c r="AC3" s="70"/>
    </row>
    <row r="4" spans="1:29" s="15" customFormat="1" x14ac:dyDescent="0.2">
      <c r="A4" s="60"/>
      <c r="B4" s="215"/>
      <c r="C4" s="216"/>
      <c r="D4" s="217"/>
      <c r="E4" s="28"/>
      <c r="F4" s="24"/>
      <c r="G4" s="25"/>
      <c r="H4" s="25"/>
      <c r="I4" s="29"/>
      <c r="J4" s="25"/>
      <c r="K4" s="25"/>
      <c r="L4" s="23"/>
      <c r="M4" s="26"/>
      <c r="N4" s="119"/>
      <c r="O4" s="116"/>
      <c r="P4" s="123">
        <v>42319</v>
      </c>
      <c r="Q4" s="75">
        <v>42320</v>
      </c>
      <c r="R4" s="19" t="s">
        <v>51</v>
      </c>
      <c r="S4" s="72" t="s">
        <v>99</v>
      </c>
      <c r="T4" s="78">
        <v>4000000000</v>
      </c>
      <c r="U4" s="109">
        <v>2488000000</v>
      </c>
      <c r="V4" s="20">
        <v>2488000000</v>
      </c>
      <c r="W4" s="20">
        <v>74.788443000000001</v>
      </c>
      <c r="X4" s="20">
        <v>1860736467</v>
      </c>
      <c r="Y4" s="21">
        <v>16.281300000000002</v>
      </c>
      <c r="Z4" s="21">
        <v>16.05</v>
      </c>
      <c r="AA4" s="21">
        <v>16.489999999999998</v>
      </c>
      <c r="AB4" s="21">
        <v>16.739999999999998</v>
      </c>
      <c r="AC4" s="70"/>
    </row>
    <row r="5" spans="1:29" x14ac:dyDescent="0.2">
      <c r="A5" s="60"/>
      <c r="B5" s="215"/>
      <c r="C5" s="216"/>
      <c r="D5" s="217"/>
      <c r="E5" s="28"/>
      <c r="F5" s="24"/>
      <c r="G5" s="25"/>
      <c r="H5" s="25"/>
      <c r="I5" s="29"/>
      <c r="J5" s="25"/>
      <c r="K5" s="25"/>
      <c r="L5" s="23"/>
      <c r="M5" s="26"/>
      <c r="N5" s="119"/>
      <c r="O5" s="116"/>
      <c r="P5" s="123">
        <v>42410</v>
      </c>
      <c r="Q5" s="75">
        <v>42411</v>
      </c>
      <c r="R5" s="19" t="s">
        <v>51</v>
      </c>
      <c r="S5" s="72" t="s">
        <v>99</v>
      </c>
      <c r="T5" s="78">
        <v>3000000000</v>
      </c>
      <c r="U5" s="78">
        <v>3780000000</v>
      </c>
      <c r="V5" s="27">
        <v>3000000000</v>
      </c>
      <c r="W5" s="20">
        <v>77.579453999999998</v>
      </c>
      <c r="X5" s="20">
        <v>2327383624</v>
      </c>
      <c r="Y5" s="21">
        <v>16.327100000000002</v>
      </c>
      <c r="Z5" s="21">
        <v>16.2</v>
      </c>
      <c r="AA5" s="21">
        <v>16.48</v>
      </c>
      <c r="AB5" s="21">
        <v>17</v>
      </c>
    </row>
    <row r="6" spans="1:29" x14ac:dyDescent="0.2">
      <c r="A6" s="60"/>
      <c r="B6" s="215"/>
      <c r="C6" s="216"/>
      <c r="D6" s="217"/>
      <c r="E6" s="28"/>
      <c r="F6" s="24"/>
      <c r="G6" s="25"/>
      <c r="H6" s="25"/>
      <c r="I6" s="29"/>
      <c r="J6" s="25"/>
      <c r="K6" s="25"/>
      <c r="L6" s="23"/>
      <c r="M6" s="26"/>
      <c r="N6" s="119"/>
      <c r="O6" s="116"/>
      <c r="P6" s="123">
        <v>42488</v>
      </c>
      <c r="Q6" s="75">
        <v>42489</v>
      </c>
      <c r="R6" s="19" t="s">
        <v>51</v>
      </c>
      <c r="S6" s="72" t="s">
        <v>99</v>
      </c>
      <c r="T6" s="78">
        <v>5000000000</v>
      </c>
      <c r="U6" s="78">
        <v>7081500000</v>
      </c>
      <c r="V6" s="27">
        <v>5000000000</v>
      </c>
      <c r="W6" s="20">
        <v>75.588838999999993</v>
      </c>
      <c r="X6" s="20">
        <v>3779441972</v>
      </c>
      <c r="Y6" s="21">
        <v>16.101700000000001</v>
      </c>
      <c r="Z6" s="21">
        <v>15.249499999999999</v>
      </c>
      <c r="AA6" s="21">
        <v>16.440000000000001</v>
      </c>
      <c r="AB6" s="21">
        <v>16.649999999999999</v>
      </c>
    </row>
    <row r="7" spans="1:29" s="15" customFormat="1" x14ac:dyDescent="0.2">
      <c r="A7" s="60"/>
      <c r="B7" s="215"/>
      <c r="C7" s="216"/>
      <c r="D7" s="217"/>
      <c r="E7" s="28"/>
      <c r="F7" s="24"/>
      <c r="G7" s="25"/>
      <c r="H7" s="25"/>
      <c r="I7" s="29"/>
      <c r="J7" s="25"/>
      <c r="K7" s="25"/>
      <c r="L7" s="23"/>
      <c r="M7" s="26"/>
      <c r="N7" s="119"/>
      <c r="O7" s="116"/>
      <c r="P7" s="123">
        <v>42501</v>
      </c>
      <c r="Q7" s="75">
        <v>42502</v>
      </c>
      <c r="R7" s="19" t="s">
        <v>51</v>
      </c>
      <c r="S7" s="72" t="s">
        <v>99</v>
      </c>
      <c r="T7" s="78">
        <v>5000000000</v>
      </c>
      <c r="U7" s="109">
        <v>9108000000</v>
      </c>
      <c r="V7" s="20">
        <v>5000000000</v>
      </c>
      <c r="W7" s="20">
        <v>75.348477000000003</v>
      </c>
      <c r="X7" s="20">
        <v>3767423862</v>
      </c>
      <c r="Y7" s="21">
        <v>16.271799999999999</v>
      </c>
      <c r="Z7" s="21">
        <v>16</v>
      </c>
      <c r="AA7" s="21">
        <v>16.387699999999999</v>
      </c>
      <c r="AB7" s="21">
        <v>16.8813</v>
      </c>
      <c r="AC7" s="70"/>
    </row>
    <row r="8" spans="1:29" x14ac:dyDescent="0.2">
      <c r="A8" s="60"/>
      <c r="B8" s="218"/>
      <c r="C8" s="219"/>
      <c r="D8" s="220"/>
      <c r="E8" s="28"/>
      <c r="F8" s="24"/>
      <c r="G8" s="25"/>
      <c r="H8" s="25"/>
      <c r="I8" s="29"/>
      <c r="J8" s="25"/>
      <c r="K8" s="25"/>
      <c r="L8" s="23"/>
      <c r="M8" s="26"/>
      <c r="N8" s="119"/>
      <c r="O8" s="116"/>
      <c r="P8" s="123">
        <v>42592</v>
      </c>
      <c r="Q8" s="75">
        <v>42593</v>
      </c>
      <c r="R8" s="19" t="s">
        <v>51</v>
      </c>
      <c r="S8" s="72" t="s">
        <v>99</v>
      </c>
      <c r="T8" s="78">
        <v>6000000000</v>
      </c>
      <c r="U8" s="78">
        <v>16057900000</v>
      </c>
      <c r="V8" s="27">
        <v>6000000000</v>
      </c>
      <c r="W8" s="20">
        <v>95.111913999999999</v>
      </c>
      <c r="X8" s="20">
        <v>5706714854</v>
      </c>
      <c r="Y8" s="21">
        <v>12.48</v>
      </c>
      <c r="Z8" s="21">
        <v>12.48</v>
      </c>
      <c r="AA8" s="21">
        <v>12.48</v>
      </c>
      <c r="AB8" s="21">
        <v>16.4999</v>
      </c>
    </row>
    <row r="9" spans="1:29" x14ac:dyDescent="0.2">
      <c r="A9" s="60"/>
      <c r="B9" s="218"/>
      <c r="C9" s="219"/>
      <c r="D9" s="220"/>
      <c r="E9" s="28"/>
      <c r="F9" s="24"/>
      <c r="G9" s="25"/>
      <c r="H9" s="25"/>
      <c r="I9" s="29"/>
      <c r="J9" s="25"/>
      <c r="K9" s="25"/>
      <c r="L9" s="23"/>
      <c r="M9" s="26"/>
      <c r="N9" s="119"/>
      <c r="O9" s="116"/>
      <c r="P9" s="123">
        <v>42683</v>
      </c>
      <c r="Q9" s="75">
        <v>42684</v>
      </c>
      <c r="R9" s="19" t="s">
        <v>51</v>
      </c>
      <c r="S9" s="72" t="s">
        <v>99</v>
      </c>
      <c r="T9" s="78">
        <v>2500000000</v>
      </c>
      <c r="U9" s="78">
        <v>9032100000</v>
      </c>
      <c r="V9" s="27">
        <v>2500000000</v>
      </c>
      <c r="W9" s="20">
        <v>97.228922999999995</v>
      </c>
      <c r="X9" s="20">
        <v>2430723064</v>
      </c>
      <c r="Y9" s="21">
        <v>11.5685</v>
      </c>
      <c r="Z9" s="21">
        <v>11.37</v>
      </c>
      <c r="AA9" s="21">
        <v>11.933</v>
      </c>
      <c r="AB9" s="21">
        <v>12.5999</v>
      </c>
    </row>
    <row r="10" spans="1:29" s="15" customFormat="1" x14ac:dyDescent="0.2">
      <c r="A10" s="60"/>
      <c r="B10" s="218"/>
      <c r="C10" s="219"/>
      <c r="D10" s="220"/>
      <c r="E10" s="28"/>
      <c r="F10" s="24"/>
      <c r="G10" s="25"/>
      <c r="H10" s="25"/>
      <c r="I10" s="29"/>
      <c r="J10" s="25"/>
      <c r="K10" s="25"/>
      <c r="L10" s="23"/>
      <c r="M10" s="26"/>
      <c r="N10" s="119"/>
      <c r="O10" s="116"/>
      <c r="P10" s="123">
        <v>42774</v>
      </c>
      <c r="Q10" s="75">
        <v>42775</v>
      </c>
      <c r="R10" s="19" t="s">
        <v>51</v>
      </c>
      <c r="S10" s="72" t="s">
        <v>99</v>
      </c>
      <c r="T10" s="78">
        <v>4000000000</v>
      </c>
      <c r="U10" s="109">
        <v>13810000000</v>
      </c>
      <c r="V10" s="20">
        <v>4000000000</v>
      </c>
      <c r="W10" s="20">
        <v>99.907465000000002</v>
      </c>
      <c r="X10" s="20">
        <v>3996298580</v>
      </c>
      <c r="Y10" s="21">
        <v>11.5867</v>
      </c>
      <c r="Z10" s="21">
        <v>11.23</v>
      </c>
      <c r="AA10" s="21">
        <v>11.632999999999999</v>
      </c>
      <c r="AB10" s="21">
        <v>12.4999</v>
      </c>
      <c r="AC10" s="70"/>
    </row>
    <row r="11" spans="1:29" x14ac:dyDescent="0.2">
      <c r="A11" s="60"/>
      <c r="B11" s="218"/>
      <c r="C11" s="219"/>
      <c r="D11" s="220"/>
      <c r="E11" s="28"/>
      <c r="F11" s="24"/>
      <c r="G11" s="25"/>
      <c r="H11" s="25"/>
      <c r="I11" s="29"/>
      <c r="J11" s="25"/>
      <c r="K11" s="25"/>
      <c r="L11" s="23"/>
      <c r="M11" s="26"/>
      <c r="N11" s="119"/>
      <c r="O11" s="116"/>
      <c r="P11" s="123">
        <v>42866</v>
      </c>
      <c r="Q11" s="75">
        <v>42867</v>
      </c>
      <c r="R11" s="19" t="s">
        <v>51</v>
      </c>
      <c r="S11" s="72" t="s">
        <v>99</v>
      </c>
      <c r="T11" s="78">
        <v>5000000000</v>
      </c>
      <c r="U11" s="78">
        <v>14273000000</v>
      </c>
      <c r="V11" s="27">
        <v>5000000000</v>
      </c>
      <c r="W11" s="20">
        <v>102.33281700000001</v>
      </c>
      <c r="X11" s="20">
        <v>5116640850</v>
      </c>
      <c r="Y11" s="21">
        <v>10.6447</v>
      </c>
      <c r="Z11" s="21">
        <v>10.5</v>
      </c>
      <c r="AA11" s="21">
        <v>10.75</v>
      </c>
      <c r="AB11" s="21">
        <v>10.75</v>
      </c>
    </row>
    <row r="12" spans="1:29" x14ac:dyDescent="0.2">
      <c r="A12" s="60"/>
      <c r="B12" s="218"/>
      <c r="C12" s="219"/>
      <c r="D12" s="220"/>
      <c r="E12" s="28"/>
      <c r="F12" s="24"/>
      <c r="G12" s="25"/>
      <c r="H12" s="25"/>
      <c r="I12" s="29"/>
      <c r="J12" s="25"/>
      <c r="K12" s="25"/>
      <c r="L12" s="23"/>
      <c r="M12" s="26"/>
      <c r="N12" s="119"/>
      <c r="O12" s="116"/>
      <c r="P12" s="123">
        <v>42867</v>
      </c>
      <c r="Q12" s="75">
        <v>42867</v>
      </c>
      <c r="R12" s="19" t="s">
        <v>51</v>
      </c>
      <c r="S12" s="72" t="s">
        <v>100</v>
      </c>
      <c r="T12" s="78">
        <v>1000000000</v>
      </c>
      <c r="U12" s="78">
        <v>787200000</v>
      </c>
      <c r="V12" s="27">
        <v>787200000</v>
      </c>
      <c r="W12" s="20">
        <v>102.33281700000001</v>
      </c>
      <c r="X12" s="20">
        <v>805555512</v>
      </c>
      <c r="Y12" s="21">
        <v>10.6447</v>
      </c>
      <c r="Z12" s="21">
        <v>10.6447</v>
      </c>
      <c r="AA12" s="21">
        <v>10.6447</v>
      </c>
      <c r="AB12" s="21">
        <v>10.6447</v>
      </c>
    </row>
    <row r="13" spans="1:29" s="15" customFormat="1" x14ac:dyDescent="0.2">
      <c r="A13" s="60"/>
      <c r="B13" s="218"/>
      <c r="C13" s="219"/>
      <c r="D13" s="220"/>
      <c r="E13" s="28"/>
      <c r="F13" s="24"/>
      <c r="G13" s="25"/>
      <c r="H13" s="25"/>
      <c r="I13" s="29"/>
      <c r="J13" s="25"/>
      <c r="K13" s="25"/>
      <c r="L13" s="23"/>
      <c r="M13" s="26"/>
      <c r="N13" s="119"/>
      <c r="O13" s="116"/>
      <c r="P13" s="123">
        <v>42957</v>
      </c>
      <c r="Q13" s="75">
        <v>42958</v>
      </c>
      <c r="R13" s="19" t="s">
        <v>51</v>
      </c>
      <c r="S13" s="72" t="s">
        <v>99</v>
      </c>
      <c r="T13" s="78">
        <v>4000000000</v>
      </c>
      <c r="U13" s="109">
        <v>10230000000</v>
      </c>
      <c r="V13" s="20">
        <v>4000000000</v>
      </c>
      <c r="W13" s="20">
        <v>108.441087</v>
      </c>
      <c r="X13" s="20">
        <v>4337643481</v>
      </c>
      <c r="Y13" s="21">
        <v>10.0299</v>
      </c>
      <c r="Z13" s="21">
        <v>9.6709999999999994</v>
      </c>
      <c r="AA13" s="21">
        <v>10.179</v>
      </c>
      <c r="AB13" s="21">
        <v>10.179</v>
      </c>
      <c r="AC13" s="70"/>
    </row>
    <row r="14" spans="1:29" x14ac:dyDescent="0.2">
      <c r="A14" s="60"/>
      <c r="B14" s="215"/>
      <c r="C14" s="216"/>
      <c r="D14" s="217"/>
      <c r="E14" s="28"/>
      <c r="F14" s="24"/>
      <c r="G14" s="25"/>
      <c r="H14" s="25"/>
      <c r="I14" s="29"/>
      <c r="J14" s="25"/>
      <c r="K14" s="25"/>
      <c r="L14" s="23"/>
      <c r="M14" s="26"/>
      <c r="N14" s="119"/>
      <c r="O14" s="116"/>
      <c r="P14" s="123">
        <v>42958</v>
      </c>
      <c r="Q14" s="75">
        <v>42958</v>
      </c>
      <c r="R14" s="19" t="s">
        <v>51</v>
      </c>
      <c r="S14" s="72" t="s">
        <v>100</v>
      </c>
      <c r="T14" s="78">
        <v>800000000</v>
      </c>
      <c r="U14" s="78">
        <v>799000000</v>
      </c>
      <c r="V14" s="27">
        <v>799000000</v>
      </c>
      <c r="W14" s="20">
        <v>108.441087</v>
      </c>
      <c r="X14" s="20">
        <v>866406125</v>
      </c>
      <c r="Y14" s="21">
        <v>10.0299</v>
      </c>
      <c r="Z14" s="21">
        <v>10.0299</v>
      </c>
      <c r="AA14" s="21">
        <v>10.0299</v>
      </c>
      <c r="AB14" s="21">
        <v>10.0299</v>
      </c>
    </row>
    <row r="15" spans="1:29" s="93" customFormat="1" x14ac:dyDescent="0.2">
      <c r="A15" s="80"/>
      <c r="B15" s="215"/>
      <c r="C15" s="216"/>
      <c r="D15" s="217"/>
      <c r="E15" s="81"/>
      <c r="F15" s="82"/>
      <c r="G15" s="83"/>
      <c r="H15" s="83"/>
      <c r="I15" s="84"/>
      <c r="J15" s="83"/>
      <c r="K15" s="83"/>
      <c r="L15" s="85"/>
      <c r="M15" s="86"/>
      <c r="N15" s="120"/>
      <c r="O15" s="116"/>
      <c r="P15" s="124">
        <v>43627</v>
      </c>
      <c r="Q15" s="87">
        <v>43628</v>
      </c>
      <c r="R15" s="88" t="s">
        <v>52</v>
      </c>
      <c r="S15" s="89" t="s">
        <v>99</v>
      </c>
      <c r="T15" s="107">
        <v>1000000000</v>
      </c>
      <c r="U15" s="107">
        <v>3314705000</v>
      </c>
      <c r="V15" s="92">
        <v>1000000000</v>
      </c>
      <c r="W15" s="90">
        <v>113.400083</v>
      </c>
      <c r="X15" s="90">
        <v>1134000825.9000001</v>
      </c>
      <c r="Y15" s="91">
        <v>8.5038999999999998</v>
      </c>
      <c r="Z15" s="91">
        <v>8.41</v>
      </c>
      <c r="AA15" s="91">
        <v>8.41</v>
      </c>
      <c r="AB15" s="91">
        <v>8.58</v>
      </c>
    </row>
    <row r="16" spans="1:29" s="67" customFormat="1" x14ac:dyDescent="0.2">
      <c r="A16" s="80"/>
      <c r="B16" s="215"/>
      <c r="C16" s="216"/>
      <c r="D16" s="217"/>
      <c r="E16" s="81"/>
      <c r="F16" s="82"/>
      <c r="G16" s="83"/>
      <c r="H16" s="83"/>
      <c r="I16" s="84"/>
      <c r="J16" s="83"/>
      <c r="K16" s="83"/>
      <c r="L16" s="85"/>
      <c r="M16" s="86"/>
      <c r="N16" s="120"/>
      <c r="O16" s="116"/>
      <c r="P16" s="124">
        <v>43655</v>
      </c>
      <c r="Q16" s="87">
        <v>43656</v>
      </c>
      <c r="R16" s="88" t="s">
        <v>52</v>
      </c>
      <c r="S16" s="89" t="s">
        <v>99</v>
      </c>
      <c r="T16" s="107">
        <v>1000000000</v>
      </c>
      <c r="U16" s="108">
        <v>2787212000</v>
      </c>
      <c r="V16" s="90">
        <v>1000000000</v>
      </c>
      <c r="W16" s="90">
        <v>113.482466</v>
      </c>
      <c r="X16" s="90">
        <v>1134824655.7</v>
      </c>
      <c r="Y16" s="91">
        <v>8.6288</v>
      </c>
      <c r="Z16" s="91">
        <v>8.35</v>
      </c>
      <c r="AA16" s="91">
        <v>8.35</v>
      </c>
      <c r="AB16" s="91">
        <v>8.75</v>
      </c>
      <c r="AC16" s="70"/>
    </row>
    <row r="17" spans="1:29" s="93" customFormat="1" x14ac:dyDescent="0.2">
      <c r="A17" s="80"/>
      <c r="B17" s="215"/>
      <c r="C17" s="216"/>
      <c r="D17" s="217"/>
      <c r="E17" s="81"/>
      <c r="F17" s="82"/>
      <c r="G17" s="83"/>
      <c r="H17" s="83"/>
      <c r="I17" s="84"/>
      <c r="J17" s="83"/>
      <c r="K17" s="83"/>
      <c r="L17" s="85"/>
      <c r="M17" s="86"/>
      <c r="N17" s="120"/>
      <c r="O17" s="116"/>
      <c r="P17" s="124">
        <v>43781</v>
      </c>
      <c r="Q17" s="87">
        <v>43782</v>
      </c>
      <c r="R17" s="88" t="s">
        <v>52</v>
      </c>
      <c r="S17" s="89" t="s">
        <v>99</v>
      </c>
      <c r="T17" s="107">
        <v>1000000000</v>
      </c>
      <c r="U17" s="107">
        <v>1452632000</v>
      </c>
      <c r="V17" s="92">
        <v>1000000000</v>
      </c>
      <c r="W17" s="90">
        <v>119.112664</v>
      </c>
      <c r="X17" s="90">
        <v>1191126637</v>
      </c>
      <c r="Y17" s="91">
        <v>7.1037999999999997</v>
      </c>
      <c r="Z17" s="91">
        <v>6.9001000000000001</v>
      </c>
      <c r="AA17" s="91">
        <v>6.9001000000000001</v>
      </c>
      <c r="AB17" s="91">
        <v>7.5011999999999999</v>
      </c>
    </row>
    <row r="18" spans="1:29" s="93" customFormat="1" x14ac:dyDescent="0.2">
      <c r="A18" s="199"/>
      <c r="B18" s="218"/>
      <c r="C18" s="219"/>
      <c r="D18" s="220"/>
      <c r="E18" s="200"/>
      <c r="F18" s="82"/>
      <c r="G18" s="83"/>
      <c r="H18" s="83"/>
      <c r="I18" s="84"/>
      <c r="J18" s="83"/>
      <c r="K18" s="83"/>
      <c r="L18" s="85"/>
      <c r="M18" s="86"/>
      <c r="N18" s="120"/>
      <c r="O18" s="116"/>
      <c r="P18" s="124">
        <v>44236</v>
      </c>
      <c r="Q18" s="87">
        <v>44237</v>
      </c>
      <c r="R18" s="88" t="s">
        <v>52</v>
      </c>
      <c r="S18" s="89" t="s">
        <v>99</v>
      </c>
      <c r="T18" s="107">
        <v>1500000000</v>
      </c>
      <c r="U18" s="108">
        <v>2487868000</v>
      </c>
      <c r="V18" s="90">
        <v>1194780000</v>
      </c>
      <c r="W18" s="90">
        <v>115.816945</v>
      </c>
      <c r="X18" s="90">
        <v>1383757694.7</v>
      </c>
      <c r="Y18" s="91">
        <v>7.7342000000000004</v>
      </c>
      <c r="Z18" s="91">
        <v>7.62</v>
      </c>
      <c r="AA18" s="91">
        <v>6.9001000000000001</v>
      </c>
      <c r="AB18" s="91">
        <v>7.82</v>
      </c>
    </row>
    <row r="19" spans="1:29" s="93" customFormat="1" x14ac:dyDescent="0.2">
      <c r="A19" s="199"/>
      <c r="B19" s="218"/>
      <c r="C19" s="219"/>
      <c r="D19" s="220"/>
      <c r="E19" s="200"/>
      <c r="F19" s="359"/>
      <c r="G19" s="324"/>
      <c r="H19" s="360"/>
      <c r="I19" s="84"/>
      <c r="J19" s="83"/>
      <c r="K19" s="83"/>
      <c r="L19" s="85"/>
      <c r="M19" s="86"/>
      <c r="N19" s="326"/>
      <c r="O19" s="116"/>
      <c r="P19" s="87">
        <v>45391</v>
      </c>
      <c r="Q19" s="87">
        <v>45392</v>
      </c>
      <c r="R19" s="88" t="s">
        <v>52</v>
      </c>
      <c r="S19" s="89" t="s">
        <v>99</v>
      </c>
      <c r="T19" s="107">
        <v>2000000000</v>
      </c>
      <c r="U19" s="108">
        <v>5099738000</v>
      </c>
      <c r="V19" s="90">
        <v>2000000000</v>
      </c>
      <c r="W19" s="90">
        <v>107.31665599999999</v>
      </c>
      <c r="X19" s="90">
        <v>2146333120</v>
      </c>
      <c r="Y19" s="91">
        <v>9.3039000000000005</v>
      </c>
      <c r="Z19" s="91">
        <v>9.25</v>
      </c>
      <c r="AA19" s="91">
        <v>9.25</v>
      </c>
      <c r="AB19" s="91">
        <v>9.35</v>
      </c>
    </row>
    <row r="20" spans="1:29" s="67" customFormat="1" ht="18" thickBot="1" x14ac:dyDescent="0.25">
      <c r="A20" s="94"/>
      <c r="B20" s="213"/>
      <c r="C20" s="214"/>
      <c r="D20" s="204"/>
      <c r="E20" s="95"/>
      <c r="F20" s="96"/>
      <c r="G20" s="94"/>
      <c r="H20" s="97"/>
      <c r="I20" s="98"/>
      <c r="J20" s="94"/>
      <c r="K20" s="94"/>
      <c r="L20" s="99"/>
      <c r="M20" s="100"/>
      <c r="N20" s="121"/>
      <c r="O20" s="116"/>
      <c r="P20" s="96">
        <v>45636</v>
      </c>
      <c r="Q20" s="96">
        <v>45637</v>
      </c>
      <c r="R20" s="97" t="s">
        <v>52</v>
      </c>
      <c r="S20" s="193" t="s">
        <v>99</v>
      </c>
      <c r="T20" s="194">
        <v>2500000000</v>
      </c>
      <c r="U20" s="195">
        <v>3302931000</v>
      </c>
      <c r="V20" s="196">
        <v>2500000000</v>
      </c>
      <c r="W20" s="196">
        <v>103.13055</v>
      </c>
      <c r="X20" s="196">
        <v>2578263755.5</v>
      </c>
      <c r="Y20" s="197">
        <v>8.7715999999999994</v>
      </c>
      <c r="Z20" s="197">
        <v>8.5</v>
      </c>
      <c r="AA20" s="197">
        <v>8.5</v>
      </c>
      <c r="AB20" s="197">
        <v>8.91</v>
      </c>
      <c r="AC20" s="70"/>
    </row>
    <row r="21" spans="1:29" s="15" customFormat="1" ht="18" thickTop="1" x14ac:dyDescent="0.2">
      <c r="A21" s="31">
        <v>2</v>
      </c>
      <c r="B21" s="210" t="s">
        <v>15</v>
      </c>
      <c r="C21" s="211">
        <v>10</v>
      </c>
      <c r="D21" s="212" t="s">
        <v>6</v>
      </c>
      <c r="E21" s="30">
        <v>43037</v>
      </c>
      <c r="F21" s="30">
        <v>46689</v>
      </c>
      <c r="G21" s="31">
        <v>10</v>
      </c>
      <c r="H21" s="31" t="s">
        <v>11</v>
      </c>
      <c r="I21" s="32">
        <v>200000000000</v>
      </c>
      <c r="J21" s="33">
        <v>149580000000</v>
      </c>
      <c r="K21" s="34">
        <v>46420000000</v>
      </c>
      <c r="L21" s="35">
        <v>10</v>
      </c>
      <c r="M21" s="77">
        <v>9.7449469409737191</v>
      </c>
      <c r="N21" s="162">
        <v>1032</v>
      </c>
      <c r="O21" s="116"/>
      <c r="P21" s="123">
        <v>43048</v>
      </c>
      <c r="Q21" s="75">
        <v>43049</v>
      </c>
      <c r="R21" s="19" t="s">
        <v>51</v>
      </c>
      <c r="S21" s="72" t="s">
        <v>99</v>
      </c>
      <c r="T21" s="78">
        <v>10000000000</v>
      </c>
      <c r="U21" s="78">
        <v>23729000000</v>
      </c>
      <c r="V21" s="20">
        <v>10000000000</v>
      </c>
      <c r="W21" s="20">
        <v>100.947445</v>
      </c>
      <c r="X21" s="20">
        <v>10094744500</v>
      </c>
      <c r="Y21" s="21">
        <v>9.8999000000000006</v>
      </c>
      <c r="Z21" s="21">
        <v>9.8999000000000006</v>
      </c>
      <c r="AA21" s="21">
        <v>9.8999000000000006</v>
      </c>
      <c r="AB21" s="21">
        <v>9.8999000000000006</v>
      </c>
      <c r="AC21" s="70"/>
    </row>
    <row r="22" spans="1:29" x14ac:dyDescent="0.2">
      <c r="A22" s="60"/>
      <c r="B22" s="215"/>
      <c r="C22" s="216"/>
      <c r="D22" s="217"/>
      <c r="E22" s="28"/>
      <c r="F22" s="24"/>
      <c r="G22" s="25"/>
      <c r="H22" s="25"/>
      <c r="I22" s="29"/>
      <c r="J22" s="25"/>
      <c r="K22" s="25"/>
      <c r="L22" s="23"/>
      <c r="M22" s="26"/>
      <c r="N22" s="119"/>
      <c r="O22" s="116"/>
      <c r="P22" s="123">
        <v>43049</v>
      </c>
      <c r="Q22" s="75">
        <v>43049</v>
      </c>
      <c r="R22" s="19" t="s">
        <v>51</v>
      </c>
      <c r="S22" s="72" t="s">
        <v>100</v>
      </c>
      <c r="T22" s="78">
        <v>2000000000</v>
      </c>
      <c r="U22" s="78">
        <v>2000000000</v>
      </c>
      <c r="V22" s="27">
        <v>2000000000</v>
      </c>
      <c r="W22" s="20">
        <v>100.947445</v>
      </c>
      <c r="X22" s="20">
        <v>2018948900</v>
      </c>
      <c r="Y22" s="21">
        <v>9.8999000000000006</v>
      </c>
      <c r="Z22" s="21">
        <v>9.8999000000000006</v>
      </c>
      <c r="AA22" s="21">
        <v>9.8999000000000006</v>
      </c>
      <c r="AB22" s="21">
        <v>9.8999000000000006</v>
      </c>
    </row>
    <row r="23" spans="1:29" s="15" customFormat="1" x14ac:dyDescent="0.2">
      <c r="A23" s="60"/>
      <c r="B23" s="215"/>
      <c r="C23" s="216"/>
      <c r="D23" s="217"/>
      <c r="E23" s="28"/>
      <c r="F23" s="24"/>
      <c r="G23" s="25"/>
      <c r="H23" s="25"/>
      <c r="I23" s="29"/>
      <c r="J23" s="25"/>
      <c r="K23" s="25"/>
      <c r="L23" s="23"/>
      <c r="M23" s="26"/>
      <c r="N23" s="119"/>
      <c r="O23" s="116"/>
      <c r="P23" s="123">
        <v>43207</v>
      </c>
      <c r="Q23" s="75">
        <v>43208</v>
      </c>
      <c r="R23" s="19" t="s">
        <v>51</v>
      </c>
      <c r="S23" s="72" t="s">
        <v>99</v>
      </c>
      <c r="T23" s="78">
        <v>15000000000</v>
      </c>
      <c r="U23" s="109">
        <v>21816000000</v>
      </c>
      <c r="V23" s="20">
        <v>15000000000</v>
      </c>
      <c r="W23" s="20">
        <v>109.034436</v>
      </c>
      <c r="X23" s="20">
        <v>16355165328.700001</v>
      </c>
      <c r="Y23" s="21">
        <v>9.3041</v>
      </c>
      <c r="Z23" s="21">
        <v>8.8800000000000008</v>
      </c>
      <c r="AA23" s="21">
        <v>9.4998000000000005</v>
      </c>
      <c r="AB23" s="21">
        <v>9.4998000000000005</v>
      </c>
      <c r="AC23" s="70"/>
    </row>
    <row r="24" spans="1:29" x14ac:dyDescent="0.2">
      <c r="A24" s="60"/>
      <c r="B24" s="215"/>
      <c r="C24" s="216"/>
      <c r="D24" s="217"/>
      <c r="E24" s="28"/>
      <c r="F24" s="24"/>
      <c r="G24" s="25"/>
      <c r="H24" s="25"/>
      <c r="I24" s="29"/>
      <c r="J24" s="25"/>
      <c r="K24" s="25"/>
      <c r="L24" s="23"/>
      <c r="M24" s="26"/>
      <c r="N24" s="119"/>
      <c r="O24" s="116"/>
      <c r="P24" s="123">
        <v>43208</v>
      </c>
      <c r="Q24" s="75">
        <v>43208</v>
      </c>
      <c r="R24" s="19" t="s">
        <v>51</v>
      </c>
      <c r="S24" s="72" t="s">
        <v>100</v>
      </c>
      <c r="T24" s="78">
        <v>3000000000</v>
      </c>
      <c r="U24" s="78">
        <v>2370000000</v>
      </c>
      <c r="V24" s="27">
        <v>2370000000</v>
      </c>
      <c r="W24" s="20">
        <v>109.034436</v>
      </c>
      <c r="X24" s="20">
        <v>2583937032</v>
      </c>
      <c r="Y24" s="21">
        <v>9.3041</v>
      </c>
      <c r="Z24" s="21">
        <v>9.3041</v>
      </c>
      <c r="AA24" s="21">
        <v>9.3041</v>
      </c>
      <c r="AB24" s="21">
        <v>9.3041</v>
      </c>
    </row>
    <row r="25" spans="1:29" x14ac:dyDescent="0.2">
      <c r="A25" s="60"/>
      <c r="B25" s="215"/>
      <c r="C25" s="216"/>
      <c r="D25" s="217"/>
      <c r="E25" s="28"/>
      <c r="F25" s="24"/>
      <c r="G25" s="25"/>
      <c r="H25" s="25"/>
      <c r="I25" s="29"/>
      <c r="J25" s="25"/>
      <c r="K25" s="25"/>
      <c r="L25" s="23"/>
      <c r="M25" s="26"/>
      <c r="N25" s="119"/>
      <c r="O25" s="116"/>
      <c r="P25" s="123">
        <v>43389</v>
      </c>
      <c r="Q25" s="75">
        <v>43390</v>
      </c>
      <c r="R25" s="19" t="s">
        <v>51</v>
      </c>
      <c r="S25" s="72" t="s">
        <v>99</v>
      </c>
      <c r="T25" s="78">
        <v>5000000000</v>
      </c>
      <c r="U25" s="78">
        <v>11113100000</v>
      </c>
      <c r="V25" s="27">
        <v>5000000000</v>
      </c>
      <c r="W25" s="20">
        <v>109.207019</v>
      </c>
      <c r="X25" s="20">
        <v>5460350930.3999996</v>
      </c>
      <c r="Y25" s="21">
        <v>9.2475000000000005</v>
      </c>
      <c r="Z25" s="21">
        <v>9.0990000000000002</v>
      </c>
      <c r="AA25" s="21">
        <v>9.3443000000000005</v>
      </c>
      <c r="AB25" s="21">
        <v>9.3443000000000005</v>
      </c>
    </row>
    <row r="26" spans="1:29" x14ac:dyDescent="0.2">
      <c r="A26" s="60"/>
      <c r="B26" s="215"/>
      <c r="C26" s="216"/>
      <c r="D26" s="217"/>
      <c r="E26" s="28"/>
      <c r="F26" s="24"/>
      <c r="G26" s="25"/>
      <c r="H26" s="25"/>
      <c r="I26" s="29"/>
      <c r="J26" s="25"/>
      <c r="K26" s="25"/>
      <c r="L26" s="23"/>
      <c r="M26" s="26"/>
      <c r="N26" s="119"/>
      <c r="O26" s="116"/>
      <c r="P26" s="123">
        <v>43390</v>
      </c>
      <c r="Q26" s="75">
        <v>43390</v>
      </c>
      <c r="R26" s="19" t="s">
        <v>51</v>
      </c>
      <c r="S26" s="72" t="s">
        <v>100</v>
      </c>
      <c r="T26" s="78">
        <v>1000000000</v>
      </c>
      <c r="U26" s="78">
        <v>900000000</v>
      </c>
      <c r="V26" s="27">
        <v>900000000</v>
      </c>
      <c r="W26" s="20">
        <v>109.207019</v>
      </c>
      <c r="X26" s="20">
        <v>982856223.10000002</v>
      </c>
      <c r="Y26" s="21">
        <v>9.2475000000000005</v>
      </c>
      <c r="Z26" s="21">
        <v>9.2475000000000005</v>
      </c>
      <c r="AA26" s="21">
        <v>9.2475000000000005</v>
      </c>
      <c r="AB26" s="21">
        <v>9.2475000000000005</v>
      </c>
    </row>
    <row r="27" spans="1:29" s="15" customFormat="1" x14ac:dyDescent="0.2">
      <c r="A27" s="60"/>
      <c r="B27" s="215"/>
      <c r="C27" s="216"/>
      <c r="D27" s="217"/>
      <c r="E27" s="28"/>
      <c r="F27" s="24"/>
      <c r="G27" s="25"/>
      <c r="H27" s="25"/>
      <c r="I27" s="29"/>
      <c r="J27" s="25"/>
      <c r="K27" s="25"/>
      <c r="L27" s="23"/>
      <c r="M27" s="26"/>
      <c r="N27" s="119"/>
      <c r="O27" s="116"/>
      <c r="P27" s="123">
        <v>43480</v>
      </c>
      <c r="Q27" s="75">
        <v>43481</v>
      </c>
      <c r="R27" s="19" t="s">
        <v>51</v>
      </c>
      <c r="S27" s="72" t="s">
        <v>99</v>
      </c>
      <c r="T27" s="78">
        <v>15000000000</v>
      </c>
      <c r="U27" s="109">
        <v>15621000000</v>
      </c>
      <c r="V27" s="20">
        <v>15000000000</v>
      </c>
      <c r="W27" s="20">
        <v>103.663544</v>
      </c>
      <c r="X27" s="20">
        <v>15549531637.5</v>
      </c>
      <c r="Y27" s="21">
        <v>9.7417999999999996</v>
      </c>
      <c r="Z27" s="21">
        <v>9.2497000000000007</v>
      </c>
      <c r="AA27" s="21">
        <v>10.7111</v>
      </c>
      <c r="AB27" s="21">
        <v>10.7111</v>
      </c>
      <c r="AC27" s="70"/>
    </row>
    <row r="28" spans="1:29" x14ac:dyDescent="0.2">
      <c r="A28" s="60"/>
      <c r="B28" s="215"/>
      <c r="C28" s="216"/>
      <c r="D28" s="217"/>
      <c r="E28" s="28"/>
      <c r="F28" s="24"/>
      <c r="G28" s="25"/>
      <c r="H28" s="25"/>
      <c r="I28" s="29"/>
      <c r="J28" s="25"/>
      <c r="K28" s="25"/>
      <c r="L28" s="23"/>
      <c r="M28" s="26"/>
      <c r="N28" s="119"/>
      <c r="O28" s="116"/>
      <c r="P28" s="123">
        <v>43481</v>
      </c>
      <c r="Q28" s="75">
        <v>43481</v>
      </c>
      <c r="R28" s="19" t="s">
        <v>51</v>
      </c>
      <c r="S28" s="72" t="s">
        <v>100</v>
      </c>
      <c r="T28" s="78">
        <v>3000000000</v>
      </c>
      <c r="U28" s="78">
        <v>150000000</v>
      </c>
      <c r="V28" s="27">
        <v>150000000</v>
      </c>
      <c r="W28" s="20">
        <v>103.663544</v>
      </c>
      <c r="X28" s="20">
        <v>155463196.5</v>
      </c>
      <c r="Y28" s="21">
        <v>9.7417999999999996</v>
      </c>
      <c r="Z28" s="21">
        <v>9.7417999999999996</v>
      </c>
      <c r="AA28" s="21">
        <v>9.7417999999999996</v>
      </c>
      <c r="AB28" s="21">
        <v>9.7417999999999996</v>
      </c>
    </row>
    <row r="29" spans="1:29" s="93" customFormat="1" x14ac:dyDescent="0.2">
      <c r="A29" s="80"/>
      <c r="B29" s="215"/>
      <c r="C29" s="216"/>
      <c r="D29" s="217"/>
      <c r="E29" s="81"/>
      <c r="F29" s="82"/>
      <c r="G29" s="83"/>
      <c r="H29" s="83"/>
      <c r="I29" s="84"/>
      <c r="J29" s="83"/>
      <c r="K29" s="83"/>
      <c r="L29" s="85"/>
      <c r="M29" s="86"/>
      <c r="N29" s="120"/>
      <c r="O29" s="116"/>
      <c r="P29" s="124">
        <v>43914</v>
      </c>
      <c r="Q29" s="87">
        <v>43914</v>
      </c>
      <c r="R29" s="88" t="s">
        <v>52</v>
      </c>
      <c r="S29" s="89" t="s">
        <v>99</v>
      </c>
      <c r="T29" s="107">
        <v>2000000000</v>
      </c>
      <c r="U29" s="107">
        <v>4861000000</v>
      </c>
      <c r="V29" s="92">
        <v>2000000000</v>
      </c>
      <c r="W29" s="90">
        <v>116.592714</v>
      </c>
      <c r="X29" s="90">
        <v>2331854279.3000002</v>
      </c>
      <c r="Y29" s="91">
        <v>7.7758000000000003</v>
      </c>
      <c r="Z29" s="91">
        <v>7.51</v>
      </c>
      <c r="AA29" s="91">
        <v>7.51</v>
      </c>
      <c r="AB29" s="91">
        <v>8.07</v>
      </c>
    </row>
    <row r="30" spans="1:29" s="93" customFormat="1" x14ac:dyDescent="0.2">
      <c r="A30" s="80"/>
      <c r="B30" s="215"/>
      <c r="C30" s="216"/>
      <c r="D30" s="217"/>
      <c r="E30" s="81"/>
      <c r="F30" s="82"/>
      <c r="G30" s="83"/>
      <c r="H30" s="83"/>
      <c r="I30" s="84"/>
      <c r="J30" s="83"/>
      <c r="K30" s="83"/>
      <c r="L30" s="85"/>
      <c r="M30" s="86"/>
      <c r="N30" s="120"/>
      <c r="O30" s="116"/>
      <c r="P30" s="124">
        <v>43935</v>
      </c>
      <c r="Q30" s="87">
        <v>43935</v>
      </c>
      <c r="R30" s="88" t="s">
        <v>52</v>
      </c>
      <c r="S30" s="89" t="s">
        <v>99</v>
      </c>
      <c r="T30" s="107">
        <v>1000000000</v>
      </c>
      <c r="U30" s="107">
        <v>2634000000</v>
      </c>
      <c r="V30" s="92">
        <v>1000000000</v>
      </c>
      <c r="W30" s="90">
        <v>118.50056600000001</v>
      </c>
      <c r="X30" s="90">
        <v>1185005658.8</v>
      </c>
      <c r="Y30" s="91">
        <v>7.5461999999999998</v>
      </c>
      <c r="Z30" s="91">
        <v>7.4410999999999996</v>
      </c>
      <c r="AA30" s="91">
        <v>7.4410999999999996</v>
      </c>
      <c r="AB30" s="91">
        <v>7.63</v>
      </c>
    </row>
    <row r="31" spans="1:29" s="67" customFormat="1" ht="18" thickBot="1" x14ac:dyDescent="0.25">
      <c r="A31" s="94"/>
      <c r="B31" s="213"/>
      <c r="C31" s="214"/>
      <c r="D31" s="204"/>
      <c r="E31" s="95"/>
      <c r="F31" s="96"/>
      <c r="G31" s="94"/>
      <c r="H31" s="97"/>
      <c r="I31" s="98"/>
      <c r="J31" s="94"/>
      <c r="K31" s="94"/>
      <c r="L31" s="99"/>
      <c r="M31" s="100"/>
      <c r="N31" s="121"/>
      <c r="O31" s="116"/>
      <c r="P31" s="125">
        <v>44083</v>
      </c>
      <c r="Q31" s="101">
        <v>44083</v>
      </c>
      <c r="R31" s="102" t="s">
        <v>52</v>
      </c>
      <c r="S31" s="103" t="s">
        <v>99</v>
      </c>
      <c r="T31" s="110">
        <v>1000000000</v>
      </c>
      <c r="U31" s="111">
        <v>2478000000</v>
      </c>
      <c r="V31" s="104">
        <v>1000000000</v>
      </c>
      <c r="W31" s="104">
        <v>119.62976999999999</v>
      </c>
      <c r="X31" s="104">
        <v>1196297701.9000001</v>
      </c>
      <c r="Y31" s="106">
        <v>7.1013000000000002</v>
      </c>
      <c r="Z31" s="106">
        <v>6.95</v>
      </c>
      <c r="AA31" s="106">
        <v>6.95</v>
      </c>
      <c r="AB31" s="106">
        <v>7.2777000000000003</v>
      </c>
      <c r="AC31" s="70"/>
    </row>
    <row r="32" spans="1:29" s="15" customFormat="1" ht="18" thickTop="1" x14ac:dyDescent="0.2">
      <c r="A32" s="31">
        <v>3</v>
      </c>
      <c r="B32" s="221" t="s">
        <v>15</v>
      </c>
      <c r="C32" s="222">
        <v>10</v>
      </c>
      <c r="D32" s="203" t="s">
        <v>31</v>
      </c>
      <c r="E32" s="30">
        <v>43584</v>
      </c>
      <c r="F32" s="30">
        <v>47420</v>
      </c>
      <c r="G32" s="31">
        <v>10</v>
      </c>
      <c r="H32" s="31" t="s">
        <v>11</v>
      </c>
      <c r="I32" s="32">
        <v>200000000000</v>
      </c>
      <c r="J32" s="33">
        <v>33238541000</v>
      </c>
      <c r="K32" s="34">
        <v>147738459000</v>
      </c>
      <c r="L32" s="35">
        <v>9</v>
      </c>
      <c r="M32" s="77">
        <v>8.3822632666860297</v>
      </c>
      <c r="N32" s="162">
        <v>1763</v>
      </c>
      <c r="O32" s="116"/>
      <c r="P32" s="123">
        <v>43655</v>
      </c>
      <c r="Q32" s="75">
        <v>43656</v>
      </c>
      <c r="R32" s="19" t="s">
        <v>51</v>
      </c>
      <c r="S32" s="72" t="s">
        <v>99</v>
      </c>
      <c r="T32" s="78">
        <v>40000000000</v>
      </c>
      <c r="U32" s="78">
        <v>99425000000</v>
      </c>
      <c r="V32" s="20">
        <v>40000000000</v>
      </c>
      <c r="W32" s="20">
        <v>97.415109999999999</v>
      </c>
      <c r="X32" s="20">
        <v>38966044119.300003</v>
      </c>
      <c r="Y32" s="21">
        <v>9.6748999999999992</v>
      </c>
      <c r="Z32" s="21">
        <v>9.24</v>
      </c>
      <c r="AA32" s="21">
        <v>9.93</v>
      </c>
      <c r="AB32" s="21">
        <v>9.93</v>
      </c>
      <c r="AC32" s="70"/>
    </row>
    <row r="33" spans="1:28" x14ac:dyDescent="0.2">
      <c r="A33" s="60"/>
      <c r="B33" s="215"/>
      <c r="C33" s="216"/>
      <c r="D33" s="217"/>
      <c r="E33" s="28"/>
      <c r="F33" s="24"/>
      <c r="G33" s="25"/>
      <c r="H33" s="25"/>
      <c r="I33" s="29"/>
      <c r="J33" s="25"/>
      <c r="K33" s="25"/>
      <c r="L33" s="23"/>
      <c r="M33" s="26"/>
      <c r="N33" s="119"/>
      <c r="O33" s="116"/>
      <c r="P33" s="123">
        <v>43656</v>
      </c>
      <c r="Q33" s="75">
        <v>43656</v>
      </c>
      <c r="R33" s="19" t="s">
        <v>51</v>
      </c>
      <c r="S33" s="72" t="s">
        <v>100</v>
      </c>
      <c r="T33" s="78">
        <v>8000000000</v>
      </c>
      <c r="U33" s="78">
        <v>7930000000</v>
      </c>
      <c r="V33" s="27">
        <v>7930000000</v>
      </c>
      <c r="W33" s="20">
        <v>97.415109999999999</v>
      </c>
      <c r="X33" s="20">
        <v>7724186603.8999996</v>
      </c>
      <c r="Y33" s="21">
        <v>9.6748999999999992</v>
      </c>
      <c r="Z33" s="21">
        <v>9.6748999999999992</v>
      </c>
      <c r="AA33" s="21">
        <v>9.6748999999999992</v>
      </c>
      <c r="AB33" s="21">
        <v>9.6748999999999992</v>
      </c>
    </row>
    <row r="34" spans="1:28" x14ac:dyDescent="0.2">
      <c r="A34" s="60"/>
      <c r="B34" s="215"/>
      <c r="C34" s="216"/>
      <c r="D34" s="217"/>
      <c r="E34" s="28"/>
      <c r="F34" s="24"/>
      <c r="G34" s="25"/>
      <c r="H34" s="25"/>
      <c r="I34" s="29"/>
      <c r="J34" s="25"/>
      <c r="K34" s="25"/>
      <c r="L34" s="23"/>
      <c r="M34" s="26"/>
      <c r="N34" s="119"/>
      <c r="O34" s="116"/>
      <c r="P34" s="123">
        <v>43656</v>
      </c>
      <c r="Q34" s="75">
        <v>43656</v>
      </c>
      <c r="R34" s="19" t="s">
        <v>51</v>
      </c>
      <c r="S34" s="72" t="s">
        <v>16</v>
      </c>
      <c r="T34" s="78"/>
      <c r="U34" s="78"/>
      <c r="V34" s="27">
        <v>896002000</v>
      </c>
      <c r="W34" s="20">
        <v>97.415109999999999</v>
      </c>
      <c r="X34" s="20">
        <v>872747370</v>
      </c>
      <c r="Y34" s="21">
        <v>9.6748999999999992</v>
      </c>
      <c r="Z34" s="21"/>
      <c r="AA34" s="21"/>
      <c r="AB34" s="21"/>
    </row>
    <row r="35" spans="1:28" x14ac:dyDescent="0.2">
      <c r="A35" s="60"/>
      <c r="B35" s="215"/>
      <c r="C35" s="216"/>
      <c r="D35" s="217"/>
      <c r="E35" s="28"/>
      <c r="F35" s="24"/>
      <c r="G35" s="25"/>
      <c r="H35" s="25"/>
      <c r="I35" s="29"/>
      <c r="J35" s="25"/>
      <c r="K35" s="25"/>
      <c r="L35" s="23"/>
      <c r="M35" s="26"/>
      <c r="N35" s="119"/>
      <c r="O35" s="116"/>
      <c r="P35" s="123">
        <v>43851</v>
      </c>
      <c r="Q35" s="75">
        <v>43852</v>
      </c>
      <c r="R35" s="19" t="s">
        <v>51</v>
      </c>
      <c r="S35" s="72" t="s">
        <v>99</v>
      </c>
      <c r="T35" s="78">
        <v>20000000000</v>
      </c>
      <c r="U35" s="78">
        <v>59912130000</v>
      </c>
      <c r="V35" s="27">
        <v>20000000000</v>
      </c>
      <c r="W35" s="20">
        <v>108.058065</v>
      </c>
      <c r="X35" s="20">
        <v>21611613078</v>
      </c>
      <c r="Y35" s="21">
        <v>8.1011000000000006</v>
      </c>
      <c r="Z35" s="21">
        <v>7.8</v>
      </c>
      <c r="AA35" s="21">
        <v>8.1999999999999993</v>
      </c>
      <c r="AB35" s="21">
        <v>8.1999999999999993</v>
      </c>
    </row>
    <row r="36" spans="1:28" x14ac:dyDescent="0.2">
      <c r="A36" s="60"/>
      <c r="B36" s="215"/>
      <c r="C36" s="216"/>
      <c r="D36" s="217"/>
      <c r="E36" s="28"/>
      <c r="F36" s="24"/>
      <c r="G36" s="25"/>
      <c r="H36" s="25"/>
      <c r="I36" s="29"/>
      <c r="J36" s="25"/>
      <c r="K36" s="25"/>
      <c r="L36" s="23"/>
      <c r="M36" s="26"/>
      <c r="N36" s="119"/>
      <c r="O36" s="116"/>
      <c r="P36" s="123">
        <v>43852</v>
      </c>
      <c r="Q36" s="75">
        <v>43852</v>
      </c>
      <c r="R36" s="19" t="s">
        <v>51</v>
      </c>
      <c r="S36" s="72" t="s">
        <v>100</v>
      </c>
      <c r="T36" s="78">
        <v>4000000000</v>
      </c>
      <c r="U36" s="78">
        <v>4000000000</v>
      </c>
      <c r="V36" s="27">
        <v>4000000000</v>
      </c>
      <c r="W36" s="20">
        <v>108.058065</v>
      </c>
      <c r="X36" s="20">
        <v>4322220921.8000002</v>
      </c>
      <c r="Y36" s="21">
        <v>8.1011000000000006</v>
      </c>
      <c r="Z36" s="21">
        <v>8.1011000000000006</v>
      </c>
      <c r="AA36" s="21">
        <v>8.1011000000000006</v>
      </c>
      <c r="AB36" s="21">
        <v>8.1011000000000006</v>
      </c>
    </row>
    <row r="37" spans="1:28" x14ac:dyDescent="0.2">
      <c r="A37" s="60"/>
      <c r="B37" s="215"/>
      <c r="C37" s="216"/>
      <c r="D37" s="217"/>
      <c r="E37" s="28"/>
      <c r="F37" s="24"/>
      <c r="G37" s="25"/>
      <c r="H37" s="25"/>
      <c r="I37" s="29"/>
      <c r="J37" s="25"/>
      <c r="K37" s="25"/>
      <c r="L37" s="23"/>
      <c r="M37" s="26"/>
      <c r="N37" s="119"/>
      <c r="O37" s="116"/>
      <c r="P37" s="123">
        <v>43852</v>
      </c>
      <c r="Q37" s="75">
        <v>43852</v>
      </c>
      <c r="R37" s="19" t="s">
        <v>51</v>
      </c>
      <c r="S37" s="72" t="s">
        <v>16</v>
      </c>
      <c r="T37" s="78"/>
      <c r="U37" s="78"/>
      <c r="V37" s="27">
        <v>478957000</v>
      </c>
      <c r="W37" s="20">
        <v>108.058065</v>
      </c>
      <c r="X37" s="20">
        <v>517539492</v>
      </c>
      <c r="Y37" s="21">
        <v>8.1011000000000006</v>
      </c>
      <c r="Z37" s="21"/>
      <c r="AA37" s="21"/>
      <c r="AB37" s="21"/>
    </row>
    <row r="38" spans="1:28" x14ac:dyDescent="0.2">
      <c r="A38" s="60"/>
      <c r="B38" s="215"/>
      <c r="C38" s="216"/>
      <c r="D38" s="217"/>
      <c r="E38" s="28"/>
      <c r="F38" s="24"/>
      <c r="G38" s="25"/>
      <c r="H38" s="25"/>
      <c r="I38" s="29"/>
      <c r="J38" s="25"/>
      <c r="K38" s="25"/>
      <c r="L38" s="23"/>
      <c r="M38" s="26"/>
      <c r="N38" s="119"/>
      <c r="O38" s="116"/>
      <c r="P38" s="123">
        <v>43949</v>
      </c>
      <c r="Q38" s="75">
        <v>43950</v>
      </c>
      <c r="R38" s="19" t="s">
        <v>51</v>
      </c>
      <c r="S38" s="72" t="s">
        <v>99</v>
      </c>
      <c r="T38" s="78">
        <v>15000000000</v>
      </c>
      <c r="U38" s="78">
        <v>34845000000</v>
      </c>
      <c r="V38" s="27">
        <v>15000000000</v>
      </c>
      <c r="W38" s="20">
        <v>105.5093</v>
      </c>
      <c r="X38" s="20">
        <v>15826394961.5</v>
      </c>
      <c r="Y38" s="21">
        <v>8.1562000000000001</v>
      </c>
      <c r="Z38" s="21">
        <v>7.79</v>
      </c>
      <c r="AA38" s="21">
        <v>8.3332999999999995</v>
      </c>
      <c r="AB38" s="21">
        <v>8.3332999999999995</v>
      </c>
    </row>
    <row r="39" spans="1:28" x14ac:dyDescent="0.2">
      <c r="A39" s="60"/>
      <c r="B39" s="215"/>
      <c r="C39" s="216"/>
      <c r="D39" s="217"/>
      <c r="E39" s="28"/>
      <c r="F39" s="24"/>
      <c r="G39" s="25"/>
      <c r="H39" s="25"/>
      <c r="I39" s="29"/>
      <c r="J39" s="25"/>
      <c r="K39" s="25"/>
      <c r="L39" s="23"/>
      <c r="M39" s="26"/>
      <c r="N39" s="119"/>
      <c r="O39" s="116"/>
      <c r="P39" s="123">
        <v>43950</v>
      </c>
      <c r="Q39" s="75">
        <v>43950</v>
      </c>
      <c r="R39" s="19" t="s">
        <v>51</v>
      </c>
      <c r="S39" s="72" t="s">
        <v>100</v>
      </c>
      <c r="T39" s="78">
        <v>3000000000</v>
      </c>
      <c r="U39" s="78">
        <v>2900000000</v>
      </c>
      <c r="V39" s="27">
        <v>2900000000</v>
      </c>
      <c r="W39" s="20">
        <v>105.5093</v>
      </c>
      <c r="X39" s="20">
        <v>3059634241</v>
      </c>
      <c r="Y39" s="21">
        <v>8.1562000000000001</v>
      </c>
      <c r="Z39" s="21">
        <v>8.1562000000000001</v>
      </c>
      <c r="AA39" s="21">
        <v>8.1562000000000001</v>
      </c>
      <c r="AB39" s="21">
        <v>8.1562000000000001</v>
      </c>
    </row>
    <row r="40" spans="1:28" x14ac:dyDescent="0.2">
      <c r="A40" s="60"/>
      <c r="B40" s="215"/>
      <c r="C40" s="216"/>
      <c r="D40" s="217"/>
      <c r="E40" s="28"/>
      <c r="F40" s="24"/>
      <c r="G40" s="25"/>
      <c r="H40" s="25"/>
      <c r="I40" s="29"/>
      <c r="J40" s="25"/>
      <c r="K40" s="25"/>
      <c r="L40" s="23"/>
      <c r="M40" s="26"/>
      <c r="N40" s="119"/>
      <c r="O40" s="116"/>
      <c r="P40" s="123">
        <v>43950</v>
      </c>
      <c r="Q40" s="75">
        <v>43950</v>
      </c>
      <c r="R40" s="19" t="s">
        <v>51</v>
      </c>
      <c r="S40" s="72" t="s">
        <v>16</v>
      </c>
      <c r="T40" s="78"/>
      <c r="U40" s="78"/>
      <c r="V40" s="27">
        <v>92250000</v>
      </c>
      <c r="W40" s="20">
        <v>105.5093</v>
      </c>
      <c r="X40" s="20">
        <v>97328023</v>
      </c>
      <c r="Y40" s="21">
        <v>8.1562000000000001</v>
      </c>
      <c r="Z40" s="21"/>
      <c r="AA40" s="21"/>
      <c r="AB40" s="21"/>
    </row>
    <row r="41" spans="1:28" x14ac:dyDescent="0.2">
      <c r="A41" s="60"/>
      <c r="B41" s="215"/>
      <c r="C41" s="216"/>
      <c r="D41" s="217"/>
      <c r="E41" s="28"/>
      <c r="F41" s="24"/>
      <c r="G41" s="25"/>
      <c r="H41" s="25"/>
      <c r="I41" s="29"/>
      <c r="J41" s="25"/>
      <c r="K41" s="25"/>
      <c r="L41" s="23"/>
      <c r="M41" s="26"/>
      <c r="N41" s="119"/>
      <c r="O41" s="116"/>
      <c r="P41" s="123">
        <v>44026</v>
      </c>
      <c r="Q41" s="75">
        <v>44027</v>
      </c>
      <c r="R41" s="19" t="s">
        <v>51</v>
      </c>
      <c r="S41" s="72" t="s">
        <v>99</v>
      </c>
      <c r="T41" s="78">
        <v>60000000000</v>
      </c>
      <c r="U41" s="78">
        <v>159897000000</v>
      </c>
      <c r="V41" s="27">
        <v>60000000000</v>
      </c>
      <c r="W41" s="20">
        <v>108.85218399999999</v>
      </c>
      <c r="X41" s="20">
        <v>65311310415.5</v>
      </c>
      <c r="Y41" s="21">
        <v>7.9248000000000003</v>
      </c>
      <c r="Z41" s="21">
        <v>7.5778999999999996</v>
      </c>
      <c r="AA41" s="21">
        <v>8.08</v>
      </c>
      <c r="AB41" s="21">
        <v>8.08</v>
      </c>
    </row>
    <row r="42" spans="1:28" x14ac:dyDescent="0.2">
      <c r="A42" s="60"/>
      <c r="B42" s="215"/>
      <c r="C42" s="216"/>
      <c r="D42" s="217"/>
      <c r="E42" s="28"/>
      <c r="F42" s="24"/>
      <c r="G42" s="25"/>
      <c r="H42" s="25"/>
      <c r="I42" s="29"/>
      <c r="J42" s="25"/>
      <c r="K42" s="25"/>
      <c r="L42" s="23"/>
      <c r="M42" s="26"/>
      <c r="N42" s="119"/>
      <c r="O42" s="116"/>
      <c r="P42" s="123">
        <v>44027</v>
      </c>
      <c r="Q42" s="75">
        <v>44027</v>
      </c>
      <c r="R42" s="19" t="s">
        <v>51</v>
      </c>
      <c r="S42" s="72" t="s">
        <v>100</v>
      </c>
      <c r="T42" s="78">
        <v>12000000000</v>
      </c>
      <c r="U42" s="78">
        <v>10661000000</v>
      </c>
      <c r="V42" s="27">
        <v>10661000000</v>
      </c>
      <c r="W42" s="20">
        <v>108.85218399999999</v>
      </c>
      <c r="X42" s="20">
        <v>11604357371.6</v>
      </c>
      <c r="Y42" s="21">
        <v>7.9248000000000003</v>
      </c>
      <c r="Z42" s="21">
        <v>7.9248000000000003</v>
      </c>
      <c r="AA42" s="21">
        <v>7.9248000000000003</v>
      </c>
      <c r="AB42" s="21">
        <v>7.9248000000000003</v>
      </c>
    </row>
    <row r="43" spans="1:28" x14ac:dyDescent="0.2">
      <c r="A43" s="60"/>
      <c r="B43" s="215"/>
      <c r="C43" s="216"/>
      <c r="D43" s="217"/>
      <c r="E43" s="28"/>
      <c r="F43" s="24"/>
      <c r="G43" s="25"/>
      <c r="H43" s="25"/>
      <c r="I43" s="29"/>
      <c r="J43" s="25"/>
      <c r="K43" s="25"/>
      <c r="L43" s="23"/>
      <c r="M43" s="26"/>
      <c r="N43" s="119"/>
      <c r="O43" s="116"/>
      <c r="P43" s="123">
        <v>44027</v>
      </c>
      <c r="Q43" s="75">
        <v>44027</v>
      </c>
      <c r="R43" s="19" t="s">
        <v>51</v>
      </c>
      <c r="S43" s="72" t="s">
        <v>16</v>
      </c>
      <c r="T43" s="78"/>
      <c r="U43" s="78"/>
      <c r="V43" s="27">
        <v>1153250000</v>
      </c>
      <c r="W43" s="20">
        <v>108.85218399999999</v>
      </c>
      <c r="X43" s="20">
        <v>1255297359</v>
      </c>
      <c r="Y43" s="21">
        <v>7.9248000000000003</v>
      </c>
      <c r="Z43" s="21"/>
      <c r="AA43" s="21"/>
      <c r="AB43" s="21"/>
    </row>
    <row r="44" spans="1:28" x14ac:dyDescent="0.2">
      <c r="A44" s="60"/>
      <c r="B44" s="215"/>
      <c r="C44" s="216"/>
      <c r="D44" s="217"/>
      <c r="E44" s="28"/>
      <c r="F44" s="24"/>
      <c r="G44" s="25"/>
      <c r="H44" s="25"/>
      <c r="I44" s="29"/>
      <c r="J44" s="25"/>
      <c r="K44" s="25"/>
      <c r="L44" s="23"/>
      <c r="M44" s="26"/>
      <c r="N44" s="119"/>
      <c r="O44" s="116"/>
      <c r="P44" s="123">
        <v>44133</v>
      </c>
      <c r="Q44" s="75">
        <v>44134</v>
      </c>
      <c r="R44" s="19" t="s">
        <v>51</v>
      </c>
      <c r="S44" s="72" t="s">
        <v>99</v>
      </c>
      <c r="T44" s="78">
        <v>10000000000</v>
      </c>
      <c r="U44" s="78">
        <v>3650000000</v>
      </c>
      <c r="V44" s="27">
        <v>3650000000</v>
      </c>
      <c r="W44" s="20">
        <v>104.55123</v>
      </c>
      <c r="X44" s="20">
        <v>3816119890.4000001</v>
      </c>
      <c r="Y44" s="21">
        <v>8.2774999999999999</v>
      </c>
      <c r="Z44" s="21">
        <v>8.0493000000000006</v>
      </c>
      <c r="AA44" s="21">
        <v>8.69</v>
      </c>
      <c r="AB44" s="21">
        <v>8.69</v>
      </c>
    </row>
    <row r="45" spans="1:28" s="93" customFormat="1" x14ac:dyDescent="0.2">
      <c r="A45" s="80"/>
      <c r="B45" s="215"/>
      <c r="C45" s="216"/>
      <c r="D45" s="217"/>
      <c r="E45" s="81"/>
      <c r="F45" s="82"/>
      <c r="G45" s="83"/>
      <c r="H45" s="83"/>
      <c r="I45" s="84"/>
      <c r="J45" s="83"/>
      <c r="K45" s="83"/>
      <c r="L45" s="85"/>
      <c r="M45" s="86"/>
      <c r="N45" s="120"/>
      <c r="O45" s="116"/>
      <c r="P45" s="124">
        <v>44236</v>
      </c>
      <c r="Q45" s="87">
        <v>44237</v>
      </c>
      <c r="R45" s="88" t="s">
        <v>52</v>
      </c>
      <c r="S45" s="89" t="s">
        <v>99</v>
      </c>
      <c r="T45" s="107">
        <v>3000000000</v>
      </c>
      <c r="U45" s="107">
        <v>18450000000</v>
      </c>
      <c r="V45" s="92">
        <v>3000000000</v>
      </c>
      <c r="W45" s="90">
        <v>104.73694</v>
      </c>
      <c r="X45" s="90">
        <v>3142108186.1999998</v>
      </c>
      <c r="Y45" s="91">
        <v>8.6379000000000001</v>
      </c>
      <c r="Z45" s="91">
        <v>8.5005000000000006</v>
      </c>
      <c r="AA45" s="91">
        <v>8.5005000000000006</v>
      </c>
      <c r="AB45" s="91">
        <v>8.76</v>
      </c>
    </row>
    <row r="46" spans="1:28" s="93" customFormat="1" x14ac:dyDescent="0.2">
      <c r="A46" s="80"/>
      <c r="B46" s="215"/>
      <c r="C46" s="216"/>
      <c r="D46" s="217"/>
      <c r="E46" s="81"/>
      <c r="F46" s="82"/>
      <c r="G46" s="83"/>
      <c r="H46" s="83"/>
      <c r="I46" s="84"/>
      <c r="J46" s="83"/>
      <c r="K46" s="83"/>
      <c r="L46" s="85"/>
      <c r="M46" s="86"/>
      <c r="N46" s="120"/>
      <c r="O46" s="116"/>
      <c r="P46" s="124">
        <v>44264</v>
      </c>
      <c r="Q46" s="87">
        <v>44265</v>
      </c>
      <c r="R46" s="88" t="s">
        <v>52</v>
      </c>
      <c r="S46" s="89" t="s">
        <v>99</v>
      </c>
      <c r="T46" s="107">
        <v>5000000000</v>
      </c>
      <c r="U46" s="107">
        <v>25036000000</v>
      </c>
      <c r="V46" s="92">
        <v>5000000000</v>
      </c>
      <c r="W46" s="90">
        <v>105.25156800000001</v>
      </c>
      <c r="X46" s="90">
        <v>5262578395.6999998</v>
      </c>
      <c r="Y46" s="91">
        <v>8.6654</v>
      </c>
      <c r="Z46" s="91">
        <v>8.5555000000000003</v>
      </c>
      <c r="AA46" s="91">
        <v>8.5555000000000003</v>
      </c>
      <c r="AB46" s="91">
        <v>8.7799999999999994</v>
      </c>
    </row>
    <row r="47" spans="1:28" s="93" customFormat="1" x14ac:dyDescent="0.2">
      <c r="A47" s="80"/>
      <c r="B47" s="215"/>
      <c r="C47" s="216"/>
      <c r="D47" s="217"/>
      <c r="E47" s="81"/>
      <c r="F47" s="82"/>
      <c r="G47" s="83"/>
      <c r="H47" s="83"/>
      <c r="I47" s="84"/>
      <c r="J47" s="83"/>
      <c r="K47" s="83"/>
      <c r="L47" s="85"/>
      <c r="M47" s="86"/>
      <c r="N47" s="120"/>
      <c r="O47" s="116"/>
      <c r="P47" s="124">
        <v>44390</v>
      </c>
      <c r="Q47" s="87">
        <v>44391</v>
      </c>
      <c r="R47" s="88" t="s">
        <v>52</v>
      </c>
      <c r="S47" s="89" t="s">
        <v>99</v>
      </c>
      <c r="T47" s="107">
        <v>5000000000</v>
      </c>
      <c r="U47" s="107">
        <v>15447000000</v>
      </c>
      <c r="V47" s="92">
        <v>5000000000</v>
      </c>
      <c r="W47" s="90">
        <v>101.120203</v>
      </c>
      <c r="X47" s="90">
        <v>5056010151</v>
      </c>
      <c r="Y47" s="91">
        <v>9.1264000000000003</v>
      </c>
      <c r="Z47" s="91">
        <v>9.01</v>
      </c>
      <c r="AA47" s="91">
        <v>9.01</v>
      </c>
      <c r="AB47" s="91">
        <v>9.14</v>
      </c>
    </row>
    <row r="48" spans="1:28" s="93" customFormat="1" x14ac:dyDescent="0.2">
      <c r="A48" s="80"/>
      <c r="B48" s="215"/>
      <c r="C48" s="216"/>
      <c r="D48" s="217"/>
      <c r="E48" s="81"/>
      <c r="F48" s="82"/>
      <c r="G48" s="83"/>
      <c r="H48" s="83"/>
      <c r="I48" s="84"/>
      <c r="J48" s="83"/>
      <c r="K48" s="83"/>
      <c r="L48" s="85"/>
      <c r="M48" s="86"/>
      <c r="N48" s="120"/>
      <c r="O48" s="116"/>
      <c r="P48" s="87">
        <v>44663</v>
      </c>
      <c r="Q48" s="124">
        <v>44664</v>
      </c>
      <c r="R48" s="88" t="s">
        <v>52</v>
      </c>
      <c r="S48" s="89" t="s">
        <v>99</v>
      </c>
      <c r="T48" s="107">
        <v>2000000000</v>
      </c>
      <c r="U48" s="108">
        <v>3984000000</v>
      </c>
      <c r="V48" s="90">
        <v>2000000000</v>
      </c>
      <c r="W48" s="90">
        <v>97.805198000000004</v>
      </c>
      <c r="X48" s="90">
        <v>1956103959</v>
      </c>
      <c r="Y48" s="91">
        <v>10.2211</v>
      </c>
      <c r="Z48" s="91">
        <v>10.01</v>
      </c>
      <c r="AA48" s="91">
        <v>10.01</v>
      </c>
      <c r="AB48" s="91">
        <v>11.010999999999999</v>
      </c>
    </row>
    <row r="49" spans="1:29" s="93" customFormat="1" x14ac:dyDescent="0.2">
      <c r="A49" s="199"/>
      <c r="B49" s="215"/>
      <c r="C49" s="216"/>
      <c r="D49" s="217"/>
      <c r="E49" s="200"/>
      <c r="F49" s="82"/>
      <c r="G49" s="83"/>
      <c r="H49" s="83"/>
      <c r="I49" s="84"/>
      <c r="J49" s="83"/>
      <c r="K49" s="83"/>
      <c r="L49" s="85"/>
      <c r="M49" s="86"/>
      <c r="N49" s="120"/>
      <c r="O49" s="116"/>
      <c r="P49" s="124">
        <v>44754</v>
      </c>
      <c r="Q49" s="87">
        <v>44755</v>
      </c>
      <c r="R49" s="88" t="s">
        <v>52</v>
      </c>
      <c r="S49" s="89" t="s">
        <v>99</v>
      </c>
      <c r="T49" s="107">
        <v>2000000000</v>
      </c>
      <c r="U49" s="107">
        <v>6427000000</v>
      </c>
      <c r="V49" s="92">
        <v>2000000000</v>
      </c>
      <c r="W49" s="90">
        <v>93.024828999999997</v>
      </c>
      <c r="X49" s="90">
        <v>1860496589.4000001</v>
      </c>
      <c r="Y49" s="91">
        <v>10.7714</v>
      </c>
      <c r="Z49" s="91">
        <v>10.51</v>
      </c>
      <c r="AA49" s="91">
        <v>10.51</v>
      </c>
      <c r="AB49" s="91">
        <v>11.01</v>
      </c>
    </row>
    <row r="50" spans="1:29" s="93" customFormat="1" x14ac:dyDescent="0.2">
      <c r="A50" s="199"/>
      <c r="B50" s="215"/>
      <c r="C50" s="216"/>
      <c r="D50" s="217"/>
      <c r="E50" s="200"/>
      <c r="F50" s="82"/>
      <c r="G50" s="83"/>
      <c r="H50" s="83"/>
      <c r="I50" s="84"/>
      <c r="J50" s="83"/>
      <c r="K50" s="83"/>
      <c r="L50" s="85"/>
      <c r="M50" s="86"/>
      <c r="N50" s="120"/>
      <c r="O50" s="116"/>
      <c r="P50" s="250">
        <v>44782</v>
      </c>
      <c r="Q50" s="250">
        <v>44783</v>
      </c>
      <c r="R50" s="238" t="s">
        <v>52</v>
      </c>
      <c r="S50" s="251" t="s">
        <v>99</v>
      </c>
      <c r="T50" s="310">
        <v>2000000000</v>
      </c>
      <c r="U50" s="311">
        <v>3151800000</v>
      </c>
      <c r="V50" s="252">
        <v>2000000000</v>
      </c>
      <c r="W50" s="252">
        <v>94.380060999999998</v>
      </c>
      <c r="X50" s="252">
        <v>1887601224.0999999</v>
      </c>
      <c r="Y50" s="254">
        <v>10.6408</v>
      </c>
      <c r="Z50" s="254">
        <v>10.603</v>
      </c>
      <c r="AA50" s="254">
        <v>10.603</v>
      </c>
      <c r="AB50" s="254">
        <v>10.71</v>
      </c>
    </row>
    <row r="51" spans="1:29" s="67" customFormat="1" ht="18" thickBot="1" x14ac:dyDescent="0.25">
      <c r="A51" s="94"/>
      <c r="B51" s="213"/>
      <c r="C51" s="214"/>
      <c r="D51" s="204"/>
      <c r="E51" s="95"/>
      <c r="F51" s="95"/>
      <c r="G51" s="95"/>
      <c r="H51" s="95"/>
      <c r="I51" s="95"/>
      <c r="J51" s="94"/>
      <c r="K51" s="94"/>
      <c r="L51" s="99"/>
      <c r="M51" s="99"/>
      <c r="N51" s="121"/>
      <c r="O51" s="116"/>
      <c r="P51" s="192">
        <v>45300</v>
      </c>
      <c r="Q51" s="192">
        <v>45301</v>
      </c>
      <c r="R51" s="97" t="s">
        <v>52</v>
      </c>
      <c r="S51" s="193" t="s">
        <v>99</v>
      </c>
      <c r="T51" s="194">
        <v>2000000000</v>
      </c>
      <c r="U51" s="195">
        <v>523000000</v>
      </c>
      <c r="V51" s="196">
        <v>23000000</v>
      </c>
      <c r="W51" s="196">
        <v>94.568990999999997</v>
      </c>
      <c r="X51" s="196">
        <v>21750867.899999999</v>
      </c>
      <c r="Y51" s="197">
        <v>10.6974</v>
      </c>
      <c r="Z51" s="197">
        <v>10.68</v>
      </c>
      <c r="AA51" s="197">
        <v>10.68</v>
      </c>
      <c r="AB51" s="197">
        <v>10.72</v>
      </c>
      <c r="AC51" s="70"/>
    </row>
    <row r="52" spans="1:29" s="15" customFormat="1" ht="18" thickTop="1" x14ac:dyDescent="0.2">
      <c r="A52" s="31">
        <v>4</v>
      </c>
      <c r="B52" s="221" t="s">
        <v>15</v>
      </c>
      <c r="C52" s="222">
        <v>11</v>
      </c>
      <c r="D52" s="203" t="s">
        <v>67</v>
      </c>
      <c r="E52" s="30">
        <v>44133</v>
      </c>
      <c r="F52" s="30">
        <v>48150</v>
      </c>
      <c r="G52" s="31">
        <v>11</v>
      </c>
      <c r="H52" s="31" t="s">
        <v>11</v>
      </c>
      <c r="I52" s="32">
        <v>500000000000</v>
      </c>
      <c r="J52" s="33">
        <v>282717380000</v>
      </c>
      <c r="K52" s="34">
        <v>213282620000</v>
      </c>
      <c r="L52" s="35">
        <v>8</v>
      </c>
      <c r="M52" s="77">
        <v>10.523569657705817</v>
      </c>
      <c r="N52" s="162">
        <v>2493</v>
      </c>
      <c r="O52" s="116"/>
      <c r="P52" s="123">
        <v>44208</v>
      </c>
      <c r="Q52" s="75">
        <v>44209</v>
      </c>
      <c r="R52" s="19" t="s">
        <v>51</v>
      </c>
      <c r="S52" s="72" t="s">
        <v>99</v>
      </c>
      <c r="T52" s="78">
        <v>20000000000</v>
      </c>
      <c r="U52" s="78">
        <v>24399000000</v>
      </c>
      <c r="V52" s="20">
        <v>20000000000</v>
      </c>
      <c r="W52" s="20">
        <v>90.559203999999994</v>
      </c>
      <c r="X52" s="20">
        <v>18111840856.900002</v>
      </c>
      <c r="Y52" s="21">
        <v>9.6814</v>
      </c>
      <c r="Z52" s="21">
        <v>9.0969999999999995</v>
      </c>
      <c r="AA52" s="21">
        <v>9.9606999999999992</v>
      </c>
      <c r="AB52" s="21">
        <v>9.9606999999999992</v>
      </c>
      <c r="AC52" s="70"/>
    </row>
    <row r="53" spans="1:29" x14ac:dyDescent="0.2">
      <c r="A53" s="60"/>
      <c r="B53" s="215"/>
      <c r="C53" s="216"/>
      <c r="D53" s="217"/>
      <c r="E53" s="28"/>
      <c r="F53" s="24"/>
      <c r="G53" s="25"/>
      <c r="H53" s="25"/>
      <c r="I53" s="29"/>
      <c r="J53" s="25"/>
      <c r="K53" s="25"/>
      <c r="L53" s="23"/>
      <c r="M53" s="26"/>
      <c r="N53" s="119"/>
      <c r="O53" s="116"/>
      <c r="P53" s="123">
        <v>44209</v>
      </c>
      <c r="Q53" s="75">
        <v>44209</v>
      </c>
      <c r="R53" s="19" t="s">
        <v>51</v>
      </c>
      <c r="S53" s="72" t="s">
        <v>100</v>
      </c>
      <c r="T53" s="78">
        <v>4000000000</v>
      </c>
      <c r="U53" s="78">
        <v>2518200000</v>
      </c>
      <c r="V53" s="27">
        <v>2518200000</v>
      </c>
      <c r="W53" s="20">
        <v>90.541101999999995</v>
      </c>
      <c r="X53" s="20">
        <v>2280006035.6999998</v>
      </c>
      <c r="Y53" s="21">
        <v>9.6814</v>
      </c>
      <c r="Z53" s="21">
        <v>9.6814</v>
      </c>
      <c r="AA53" s="21">
        <v>9.6814</v>
      </c>
      <c r="AB53" s="21">
        <v>9.6814</v>
      </c>
    </row>
    <row r="54" spans="1:29" x14ac:dyDescent="0.2">
      <c r="A54" s="60"/>
      <c r="B54" s="215"/>
      <c r="C54" s="216"/>
      <c r="D54" s="217"/>
      <c r="E54" s="28"/>
      <c r="F54" s="24"/>
      <c r="G54" s="25"/>
      <c r="H54" s="25"/>
      <c r="I54" s="29"/>
      <c r="J54" s="25"/>
      <c r="K54" s="25"/>
      <c r="L54" s="23"/>
      <c r="M54" s="26"/>
      <c r="N54" s="119"/>
      <c r="O54" s="116"/>
      <c r="P54" s="123">
        <v>44209</v>
      </c>
      <c r="Q54" s="75">
        <v>44209</v>
      </c>
      <c r="R54" s="19" t="s">
        <v>51</v>
      </c>
      <c r="S54" s="72" t="s">
        <v>16</v>
      </c>
      <c r="T54" s="78"/>
      <c r="U54" s="78"/>
      <c r="V54" s="27">
        <v>100000000</v>
      </c>
      <c r="W54" s="20">
        <v>90.541101999999995</v>
      </c>
      <c r="X54" s="20">
        <v>90541102</v>
      </c>
      <c r="Y54" s="21">
        <v>9.6814</v>
      </c>
      <c r="Z54" s="21"/>
      <c r="AA54" s="21"/>
      <c r="AB54" s="21"/>
    </row>
    <row r="55" spans="1:29" x14ac:dyDescent="0.2">
      <c r="A55" s="60"/>
      <c r="B55" s="215"/>
      <c r="C55" s="216"/>
      <c r="D55" s="217"/>
      <c r="E55" s="28"/>
      <c r="F55" s="24"/>
      <c r="G55" s="25"/>
      <c r="H55" s="25"/>
      <c r="I55" s="29"/>
      <c r="J55" s="25"/>
      <c r="K55" s="25"/>
      <c r="L55" s="23"/>
      <c r="M55" s="26"/>
      <c r="N55" s="119"/>
      <c r="O55" s="116"/>
      <c r="P55" s="123">
        <v>44390</v>
      </c>
      <c r="Q55" s="75">
        <v>44391</v>
      </c>
      <c r="R55" s="19" t="s">
        <v>51</v>
      </c>
      <c r="S55" s="72" t="s">
        <v>99</v>
      </c>
      <c r="T55" s="78">
        <v>50000000000</v>
      </c>
      <c r="U55" s="78">
        <v>104488000000</v>
      </c>
      <c r="V55" s="27">
        <v>38859500000</v>
      </c>
      <c r="W55" s="20">
        <v>89.469834000000006</v>
      </c>
      <c r="X55" s="20">
        <v>34767530125.099998</v>
      </c>
      <c r="Y55" s="21">
        <v>9.9131</v>
      </c>
      <c r="Z55" s="21">
        <v>9.39</v>
      </c>
      <c r="AA55" s="21">
        <v>9.9990000000000006</v>
      </c>
      <c r="AB55" s="21">
        <v>9.9990000000000006</v>
      </c>
    </row>
    <row r="56" spans="1:29" x14ac:dyDescent="0.2">
      <c r="A56" s="60"/>
      <c r="B56" s="215"/>
      <c r="C56" s="216"/>
      <c r="D56" s="217"/>
      <c r="E56" s="28"/>
      <c r="F56" s="24"/>
      <c r="G56" s="25"/>
      <c r="H56" s="25"/>
      <c r="I56" s="29"/>
      <c r="J56" s="25"/>
      <c r="K56" s="25"/>
      <c r="L56" s="23"/>
      <c r="M56" s="26"/>
      <c r="N56" s="119"/>
      <c r="O56" s="116"/>
      <c r="P56" s="123">
        <v>44391</v>
      </c>
      <c r="Q56" s="75">
        <v>44391</v>
      </c>
      <c r="R56" s="19" t="s">
        <v>51</v>
      </c>
      <c r="S56" s="72" t="s">
        <v>100</v>
      </c>
      <c r="T56" s="78">
        <v>10000000000</v>
      </c>
      <c r="U56" s="78">
        <v>7771900000</v>
      </c>
      <c r="V56" s="27">
        <v>7771900000</v>
      </c>
      <c r="W56" s="20">
        <v>89.469834000000006</v>
      </c>
      <c r="X56" s="20">
        <v>6953397344.6999998</v>
      </c>
      <c r="Y56" s="21">
        <v>9.9131</v>
      </c>
      <c r="Z56" s="21">
        <v>9.9131</v>
      </c>
      <c r="AA56" s="21">
        <v>9.9131</v>
      </c>
      <c r="AB56" s="21">
        <v>9.9131</v>
      </c>
    </row>
    <row r="57" spans="1:29" x14ac:dyDescent="0.2">
      <c r="A57" s="60"/>
      <c r="B57" s="215"/>
      <c r="C57" s="216"/>
      <c r="D57" s="217"/>
      <c r="E57" s="28"/>
      <c r="F57" s="24"/>
      <c r="G57" s="25"/>
      <c r="H57" s="25"/>
      <c r="I57" s="29"/>
      <c r="J57" s="25"/>
      <c r="K57" s="25"/>
      <c r="L57" s="23"/>
      <c r="M57" s="26"/>
      <c r="N57" s="119"/>
      <c r="O57" s="116"/>
      <c r="P57" s="123">
        <v>44391</v>
      </c>
      <c r="Q57" s="75">
        <v>44391</v>
      </c>
      <c r="R57" s="19" t="s">
        <v>51</v>
      </c>
      <c r="S57" s="72" t="s">
        <v>16</v>
      </c>
      <c r="T57" s="78"/>
      <c r="U57" s="78"/>
      <c r="V57" s="27">
        <v>1529550000</v>
      </c>
      <c r="W57" s="20">
        <v>89.469834000000006</v>
      </c>
      <c r="X57" s="20">
        <v>1368464457</v>
      </c>
      <c r="Y57" s="21">
        <v>9.9131</v>
      </c>
      <c r="Z57" s="21"/>
      <c r="AA57" s="21"/>
      <c r="AB57" s="21"/>
    </row>
    <row r="58" spans="1:29" s="15" customFormat="1" x14ac:dyDescent="0.2">
      <c r="A58" s="60"/>
      <c r="B58" s="215"/>
      <c r="C58" s="216"/>
      <c r="D58" s="217"/>
      <c r="E58" s="28"/>
      <c r="F58" s="24"/>
      <c r="G58" s="25"/>
      <c r="H58" s="25"/>
      <c r="I58" s="29"/>
      <c r="J58" s="25"/>
      <c r="K58" s="25"/>
      <c r="L58" s="23"/>
      <c r="M58" s="26"/>
      <c r="N58" s="119"/>
      <c r="O58" s="116"/>
      <c r="P58" s="123">
        <v>44498</v>
      </c>
      <c r="Q58" s="75">
        <v>44498</v>
      </c>
      <c r="R58" s="19" t="s">
        <v>51</v>
      </c>
      <c r="S58" s="72" t="s">
        <v>99</v>
      </c>
      <c r="T58" s="78">
        <v>30000000000</v>
      </c>
      <c r="U58" s="78">
        <v>65381700000</v>
      </c>
      <c r="V58" s="27">
        <v>25657700000</v>
      </c>
      <c r="W58" s="20">
        <v>86.023555999999999</v>
      </c>
      <c r="X58" s="20">
        <v>22071666003.799999</v>
      </c>
      <c r="Y58" s="21">
        <v>10.2705</v>
      </c>
      <c r="Z58" s="21">
        <v>9.99</v>
      </c>
      <c r="AA58" s="21">
        <v>10.5</v>
      </c>
      <c r="AB58" s="21">
        <v>10.5</v>
      </c>
      <c r="AC58" s="17"/>
    </row>
    <row r="59" spans="1:29" s="15" customFormat="1" x14ac:dyDescent="0.2">
      <c r="A59" s="60"/>
      <c r="B59" s="215"/>
      <c r="C59" s="216"/>
      <c r="D59" s="217"/>
      <c r="E59" s="28"/>
      <c r="F59" s="24"/>
      <c r="G59" s="25"/>
      <c r="H59" s="25"/>
      <c r="I59" s="29"/>
      <c r="J59" s="25"/>
      <c r="K59" s="25"/>
      <c r="L59" s="23"/>
      <c r="M59" s="26"/>
      <c r="N59" s="119"/>
      <c r="O59" s="116"/>
      <c r="P59" s="123">
        <v>44572</v>
      </c>
      <c r="Q59" s="75">
        <v>44573</v>
      </c>
      <c r="R59" s="19" t="s">
        <v>51</v>
      </c>
      <c r="S59" s="72" t="s">
        <v>99</v>
      </c>
      <c r="T59" s="78">
        <v>45000000000</v>
      </c>
      <c r="U59" s="78">
        <v>78530800000</v>
      </c>
      <c r="V59" s="27">
        <v>45000000000</v>
      </c>
      <c r="W59" s="20">
        <v>86.003443000000004</v>
      </c>
      <c r="X59" s="20">
        <v>38701549431</v>
      </c>
      <c r="Y59" s="21">
        <v>10.6031</v>
      </c>
      <c r="Z59" s="21">
        <v>10.088900000000001</v>
      </c>
      <c r="AA59" s="21">
        <v>10.74</v>
      </c>
      <c r="AB59" s="21">
        <v>10.74</v>
      </c>
      <c r="AC59" s="17"/>
    </row>
    <row r="60" spans="1:29" x14ac:dyDescent="0.2">
      <c r="A60" s="60"/>
      <c r="B60" s="215"/>
      <c r="C60" s="216"/>
      <c r="D60" s="217"/>
      <c r="E60" s="28"/>
      <c r="F60" s="24"/>
      <c r="G60" s="25"/>
      <c r="H60" s="25"/>
      <c r="I60" s="29"/>
      <c r="J60" s="25"/>
      <c r="K60" s="25"/>
      <c r="L60" s="23"/>
      <c r="M60" s="26"/>
      <c r="N60" s="119"/>
      <c r="O60" s="116"/>
      <c r="P60" s="123">
        <v>44573</v>
      </c>
      <c r="Q60" s="75">
        <v>44573</v>
      </c>
      <c r="R60" s="19" t="s">
        <v>51</v>
      </c>
      <c r="S60" s="72" t="s">
        <v>100</v>
      </c>
      <c r="T60" s="78">
        <v>9000000000</v>
      </c>
      <c r="U60" s="78">
        <v>1553600000</v>
      </c>
      <c r="V60" s="27">
        <v>1553600000</v>
      </c>
      <c r="W60" s="20">
        <v>86.003443000000004</v>
      </c>
      <c r="X60" s="20">
        <v>1336064688</v>
      </c>
      <c r="Y60" s="21">
        <v>10.6031</v>
      </c>
      <c r="Z60" s="21">
        <v>10.6031</v>
      </c>
      <c r="AA60" s="21">
        <v>10.6031</v>
      </c>
      <c r="AB60" s="21">
        <v>10.6031</v>
      </c>
    </row>
    <row r="61" spans="1:29" x14ac:dyDescent="0.2">
      <c r="A61" s="60"/>
      <c r="B61" s="215"/>
      <c r="C61" s="216"/>
      <c r="D61" s="217"/>
      <c r="E61" s="28"/>
      <c r="F61" s="24"/>
      <c r="G61" s="25"/>
      <c r="H61" s="25"/>
      <c r="I61" s="29"/>
      <c r="J61" s="25"/>
      <c r="K61" s="25"/>
      <c r="L61" s="23"/>
      <c r="M61" s="26"/>
      <c r="N61" s="119"/>
      <c r="O61" s="116"/>
      <c r="P61" s="123">
        <v>44680</v>
      </c>
      <c r="Q61" s="75">
        <v>44680</v>
      </c>
      <c r="R61" s="19" t="s">
        <v>51</v>
      </c>
      <c r="S61" s="72" t="s">
        <v>99</v>
      </c>
      <c r="T61" s="78">
        <v>15000000000</v>
      </c>
      <c r="U61" s="78">
        <v>42906500000</v>
      </c>
      <c r="V61" s="27">
        <v>15000000000</v>
      </c>
      <c r="W61" s="20">
        <v>80.026110000000003</v>
      </c>
      <c r="X61" s="20">
        <v>12003916525</v>
      </c>
      <c r="Y61" s="21">
        <v>11.512499999999999</v>
      </c>
      <c r="Z61" s="21">
        <v>11.3497</v>
      </c>
      <c r="AA61" s="21">
        <v>11.6332</v>
      </c>
      <c r="AB61" s="21">
        <v>11.6332</v>
      </c>
    </row>
    <row r="62" spans="1:29" s="67" customFormat="1" x14ac:dyDescent="0.2">
      <c r="A62" s="60"/>
      <c r="B62" s="215"/>
      <c r="C62" s="216"/>
      <c r="D62" s="217"/>
      <c r="E62" s="28"/>
      <c r="F62" s="24"/>
      <c r="G62" s="25"/>
      <c r="H62" s="25"/>
      <c r="I62" s="29"/>
      <c r="J62" s="25"/>
      <c r="K62" s="25"/>
      <c r="L62" s="23"/>
      <c r="M62" s="26"/>
      <c r="N62" s="119"/>
      <c r="O62" s="116"/>
      <c r="P62" s="123">
        <v>44680</v>
      </c>
      <c r="Q62" s="75">
        <v>44680</v>
      </c>
      <c r="R62" s="19" t="s">
        <v>51</v>
      </c>
      <c r="S62" s="72" t="s">
        <v>16</v>
      </c>
      <c r="T62" s="78"/>
      <c r="U62" s="78"/>
      <c r="V62" s="27">
        <v>501250000</v>
      </c>
      <c r="W62" s="20">
        <v>86.023555999999999</v>
      </c>
      <c r="X62" s="20">
        <v>401123411</v>
      </c>
      <c r="Y62" s="21">
        <v>11.512499999999999</v>
      </c>
      <c r="Z62" s="21"/>
      <c r="AA62" s="21"/>
      <c r="AB62" s="21"/>
      <c r="AC62" s="70"/>
    </row>
    <row r="63" spans="1:29" s="67" customFormat="1" x14ac:dyDescent="0.2">
      <c r="A63" s="60"/>
      <c r="B63" s="215"/>
      <c r="C63" s="216"/>
      <c r="D63" s="217"/>
      <c r="E63" s="28"/>
      <c r="F63" s="24"/>
      <c r="G63" s="25"/>
      <c r="H63" s="25"/>
      <c r="I63" s="29"/>
      <c r="J63" s="25"/>
      <c r="K63" s="25"/>
      <c r="L63" s="23"/>
      <c r="M63" s="26"/>
      <c r="N63" s="119"/>
      <c r="O63" s="116"/>
      <c r="P63" s="123">
        <v>44754</v>
      </c>
      <c r="Q63" s="75">
        <v>44755</v>
      </c>
      <c r="R63" s="19" t="s">
        <v>51</v>
      </c>
      <c r="S63" s="72" t="s">
        <v>99</v>
      </c>
      <c r="T63" s="78">
        <v>60000000000</v>
      </c>
      <c r="U63" s="78">
        <v>62735300000</v>
      </c>
      <c r="V63" s="27">
        <v>36212300000</v>
      </c>
      <c r="W63" s="20">
        <v>86.003443000000004</v>
      </c>
      <c r="X63" s="20">
        <v>28997818370</v>
      </c>
      <c r="Y63" s="21">
        <v>11.8903</v>
      </c>
      <c r="Z63" s="21">
        <v>11.4895</v>
      </c>
      <c r="AA63" s="21">
        <v>11.9925</v>
      </c>
      <c r="AB63" s="21">
        <v>11.9925</v>
      </c>
      <c r="AC63" s="70"/>
    </row>
    <row r="64" spans="1:29" s="67" customFormat="1" x14ac:dyDescent="0.2">
      <c r="A64" s="60"/>
      <c r="B64" s="215"/>
      <c r="C64" s="216"/>
      <c r="D64" s="217"/>
      <c r="E64" s="28"/>
      <c r="F64" s="24"/>
      <c r="G64" s="25"/>
      <c r="H64" s="25"/>
      <c r="I64" s="29"/>
      <c r="J64" s="25"/>
      <c r="K64" s="25"/>
      <c r="L64" s="23"/>
      <c r="M64" s="26"/>
      <c r="N64" s="119"/>
      <c r="O64" s="116"/>
      <c r="P64" s="123">
        <v>44755</v>
      </c>
      <c r="Q64" s="123">
        <v>44755</v>
      </c>
      <c r="R64" s="19" t="s">
        <v>51</v>
      </c>
      <c r="S64" s="72" t="s">
        <v>16</v>
      </c>
      <c r="T64" s="78"/>
      <c r="U64" s="109"/>
      <c r="V64" s="20">
        <v>100000000</v>
      </c>
      <c r="W64" s="20">
        <v>86.003443000000004</v>
      </c>
      <c r="X64" s="20">
        <v>80075434</v>
      </c>
      <c r="Y64" s="21">
        <v>11.8903</v>
      </c>
      <c r="Z64" s="21"/>
      <c r="AA64" s="21"/>
      <c r="AB64" s="21"/>
      <c r="AC64" s="70"/>
    </row>
    <row r="65" spans="1:29" s="67" customFormat="1" x14ac:dyDescent="0.2">
      <c r="A65" s="60"/>
      <c r="B65" s="215"/>
      <c r="C65" s="216"/>
      <c r="D65" s="217"/>
      <c r="E65" s="28"/>
      <c r="F65" s="24"/>
      <c r="G65" s="25"/>
      <c r="H65" s="25"/>
      <c r="I65" s="29"/>
      <c r="J65" s="25"/>
      <c r="K65" s="25"/>
      <c r="L65" s="23"/>
      <c r="M65" s="26"/>
      <c r="N65" s="119"/>
      <c r="O65" s="116"/>
      <c r="P65" s="124">
        <v>45300</v>
      </c>
      <c r="Q65" s="124">
        <v>45301</v>
      </c>
      <c r="R65" s="88" t="s">
        <v>52</v>
      </c>
      <c r="S65" s="89" t="s">
        <v>99</v>
      </c>
      <c r="T65" s="107">
        <v>2000000000</v>
      </c>
      <c r="U65" s="108">
        <v>5667000000</v>
      </c>
      <c r="V65" s="90">
        <v>2000000000</v>
      </c>
      <c r="W65" s="90">
        <v>88.158373999999995</v>
      </c>
      <c r="X65" s="90">
        <v>1763167473</v>
      </c>
      <c r="Y65" s="91">
        <v>10.567</v>
      </c>
      <c r="Z65" s="91">
        <v>10.4</v>
      </c>
      <c r="AA65" s="91">
        <v>10.4</v>
      </c>
      <c r="AB65" s="91">
        <v>10.74</v>
      </c>
      <c r="AC65" s="70"/>
    </row>
    <row r="66" spans="1:29" s="67" customFormat="1" x14ac:dyDescent="0.2">
      <c r="A66" s="60"/>
      <c r="B66" s="215"/>
      <c r="C66" s="216"/>
      <c r="D66" s="217"/>
      <c r="E66" s="28"/>
      <c r="F66" s="24"/>
      <c r="G66" s="25"/>
      <c r="H66" s="25"/>
      <c r="I66" s="29"/>
      <c r="J66" s="25"/>
      <c r="K66" s="25"/>
      <c r="L66" s="23"/>
      <c r="M66" s="26"/>
      <c r="N66" s="119"/>
      <c r="O66" s="116"/>
      <c r="P66" s="128">
        <v>45411</v>
      </c>
      <c r="Q66" s="129">
        <v>45412</v>
      </c>
      <c r="R66" s="22" t="s">
        <v>51</v>
      </c>
      <c r="S66" s="163" t="s">
        <v>99</v>
      </c>
      <c r="T66" s="167">
        <v>25000000000</v>
      </c>
      <c r="U66" s="167">
        <v>28786120000</v>
      </c>
      <c r="V66" s="46">
        <v>17958120000</v>
      </c>
      <c r="W66" s="45">
        <v>90.334907999999999</v>
      </c>
      <c r="X66" s="45">
        <v>16222451166.9</v>
      </c>
      <c r="Y66" s="47">
        <v>9.8579000000000008</v>
      </c>
      <c r="Z66" s="47">
        <v>9.68</v>
      </c>
      <c r="AA66" s="47">
        <v>9.9999000000000002</v>
      </c>
      <c r="AB66" s="47">
        <v>9.9999000000000002</v>
      </c>
      <c r="AC66" s="70"/>
    </row>
    <row r="67" spans="1:29" s="67" customFormat="1" x14ac:dyDescent="0.2">
      <c r="A67" s="60"/>
      <c r="B67" s="215"/>
      <c r="C67" s="216"/>
      <c r="D67" s="217"/>
      <c r="E67" s="28"/>
      <c r="F67" s="24"/>
      <c r="G67" s="25"/>
      <c r="H67" s="25"/>
      <c r="I67" s="29"/>
      <c r="J67" s="25"/>
      <c r="K67" s="25"/>
      <c r="L67" s="23"/>
      <c r="M67" s="26"/>
      <c r="N67" s="119"/>
      <c r="O67" s="116"/>
      <c r="P67" s="123">
        <v>45412</v>
      </c>
      <c r="Q67" s="75">
        <v>45412</v>
      </c>
      <c r="R67" s="19" t="s">
        <v>51</v>
      </c>
      <c r="S67" s="72" t="s">
        <v>100</v>
      </c>
      <c r="T67" s="78">
        <v>5000000000</v>
      </c>
      <c r="U67" s="78">
        <v>1980500000</v>
      </c>
      <c r="V67" s="27">
        <v>1980500000</v>
      </c>
      <c r="W67" s="20">
        <v>90.334907999999999</v>
      </c>
      <c r="X67" s="20">
        <v>1789081862.7</v>
      </c>
      <c r="Y67" s="21">
        <v>9.8579000000000008</v>
      </c>
      <c r="Z67" s="21">
        <v>9.8579000000000008</v>
      </c>
      <c r="AA67" s="21">
        <v>9.8579000000000008</v>
      </c>
      <c r="AB67" s="21">
        <v>9.8579000000000008</v>
      </c>
      <c r="AC67" s="70"/>
    </row>
    <row r="68" spans="1:29" s="15" customFormat="1" ht="18" thickBot="1" x14ac:dyDescent="0.25">
      <c r="A68" s="94"/>
      <c r="B68" s="213"/>
      <c r="C68" s="214"/>
      <c r="D68" s="204"/>
      <c r="E68" s="95"/>
      <c r="F68" s="96"/>
      <c r="G68" s="94"/>
      <c r="H68" s="97"/>
      <c r="I68" s="98"/>
      <c r="J68" s="94"/>
      <c r="K68" s="94"/>
      <c r="L68" s="99"/>
      <c r="M68" s="100"/>
      <c r="N68" s="121"/>
      <c r="O68" s="116"/>
      <c r="P68" s="126">
        <v>45412</v>
      </c>
      <c r="Q68" s="76">
        <v>45412</v>
      </c>
      <c r="R68" s="53" t="s">
        <v>51</v>
      </c>
      <c r="S68" s="73" t="s">
        <v>16</v>
      </c>
      <c r="T68" s="173"/>
      <c r="U68" s="173"/>
      <c r="V68" s="55">
        <v>540000000</v>
      </c>
      <c r="W68" s="54">
        <v>90.334907999999999</v>
      </c>
      <c r="X68" s="54">
        <v>487809484</v>
      </c>
      <c r="Y68" s="56">
        <v>9.8579000000000008</v>
      </c>
      <c r="Z68" s="56"/>
      <c r="AA68" s="56"/>
      <c r="AB68" s="56"/>
      <c r="AC68" s="70"/>
    </row>
    <row r="69" spans="1:29" ht="18" thickTop="1" x14ac:dyDescent="0.2">
      <c r="A69" s="31">
        <v>5</v>
      </c>
      <c r="B69" s="221" t="s">
        <v>15</v>
      </c>
      <c r="C69" s="222">
        <v>20</v>
      </c>
      <c r="D69" s="203" t="s">
        <v>32</v>
      </c>
      <c r="E69" s="30">
        <v>39485</v>
      </c>
      <c r="F69" s="30">
        <v>46790</v>
      </c>
      <c r="G69" s="31">
        <v>20</v>
      </c>
      <c r="H69" s="31" t="s">
        <v>11</v>
      </c>
      <c r="I69" s="32">
        <v>80000000000</v>
      </c>
      <c r="J69" s="33">
        <v>47879910000</v>
      </c>
      <c r="K69" s="34">
        <v>16690090000</v>
      </c>
      <c r="L69" s="35">
        <v>11</v>
      </c>
      <c r="M69" s="77">
        <v>16.129686641294324</v>
      </c>
      <c r="N69" s="162">
        <v>1133</v>
      </c>
      <c r="O69" s="116"/>
      <c r="P69" s="128">
        <v>39491</v>
      </c>
      <c r="Q69" s="129">
        <v>39492</v>
      </c>
      <c r="R69" s="22" t="s">
        <v>51</v>
      </c>
      <c r="S69" s="163" t="s">
        <v>99</v>
      </c>
      <c r="T69" s="167">
        <v>4000000000</v>
      </c>
      <c r="U69" s="167">
        <v>3571490000</v>
      </c>
      <c r="V69" s="45">
        <v>3571490000</v>
      </c>
      <c r="W69" s="45">
        <v>100.385823</v>
      </c>
      <c r="X69" s="45">
        <v>3585269646</v>
      </c>
      <c r="Y69" s="47">
        <v>10.9755</v>
      </c>
      <c r="Z69" s="47">
        <v>10.9475</v>
      </c>
      <c r="AA69" s="47">
        <v>11</v>
      </c>
      <c r="AB69" s="47">
        <v>11</v>
      </c>
    </row>
    <row r="70" spans="1:29" x14ac:dyDescent="0.2">
      <c r="A70" s="60"/>
      <c r="B70" s="215"/>
      <c r="C70" s="216"/>
      <c r="D70" s="217"/>
      <c r="E70" s="28"/>
      <c r="F70" s="24"/>
      <c r="G70" s="25"/>
      <c r="H70" s="25"/>
      <c r="I70" s="29"/>
      <c r="J70" s="25"/>
      <c r="K70" s="25"/>
      <c r="L70" s="23"/>
      <c r="M70" s="26"/>
      <c r="N70" s="119"/>
      <c r="O70" s="116"/>
      <c r="P70" s="123">
        <v>39503</v>
      </c>
      <c r="Q70" s="75">
        <v>39504</v>
      </c>
      <c r="R70" s="19" t="s">
        <v>51</v>
      </c>
      <c r="S70" s="72" t="s">
        <v>99</v>
      </c>
      <c r="T70" s="78">
        <v>1500000000</v>
      </c>
      <c r="U70" s="78">
        <v>1705000000</v>
      </c>
      <c r="V70" s="27">
        <v>1500000000</v>
      </c>
      <c r="W70" s="20">
        <v>100.53383700000001</v>
      </c>
      <c r="X70" s="20">
        <v>1508007551</v>
      </c>
      <c r="Y70" s="21">
        <v>11</v>
      </c>
      <c r="Z70" s="21">
        <v>11</v>
      </c>
      <c r="AA70" s="21">
        <v>11</v>
      </c>
      <c r="AB70" s="21">
        <v>11</v>
      </c>
    </row>
    <row r="71" spans="1:29" x14ac:dyDescent="0.2">
      <c r="A71" s="60"/>
      <c r="B71" s="215"/>
      <c r="C71" s="216"/>
      <c r="D71" s="217"/>
      <c r="E71" s="28"/>
      <c r="F71" s="24"/>
      <c r="G71" s="25"/>
      <c r="H71" s="25"/>
      <c r="I71" s="29"/>
      <c r="J71" s="25"/>
      <c r="K71" s="25"/>
      <c r="L71" s="23"/>
      <c r="M71" s="26"/>
      <c r="N71" s="119"/>
      <c r="O71" s="116"/>
      <c r="P71" s="123">
        <v>39519</v>
      </c>
      <c r="Q71" s="75">
        <v>39520</v>
      </c>
      <c r="R71" s="19" t="s">
        <v>51</v>
      </c>
      <c r="S71" s="72" t="s">
        <v>99</v>
      </c>
      <c r="T71" s="78">
        <v>3000000000</v>
      </c>
      <c r="U71" s="78">
        <v>2155800000</v>
      </c>
      <c r="V71" s="27">
        <v>2095800000</v>
      </c>
      <c r="W71" s="20">
        <v>101.005244</v>
      </c>
      <c r="X71" s="20">
        <v>2116867912</v>
      </c>
      <c r="Y71" s="21">
        <v>10.9977</v>
      </c>
      <c r="Z71" s="21">
        <v>10.969900000000001</v>
      </c>
      <c r="AA71" s="21">
        <v>11</v>
      </c>
      <c r="AB71" s="21">
        <v>12</v>
      </c>
    </row>
    <row r="72" spans="1:29" x14ac:dyDescent="0.2">
      <c r="A72" s="60"/>
      <c r="B72" s="215"/>
      <c r="C72" s="216"/>
      <c r="D72" s="217"/>
      <c r="E72" s="28"/>
      <c r="F72" s="24"/>
      <c r="G72" s="25"/>
      <c r="H72" s="25"/>
      <c r="I72" s="29"/>
      <c r="J72" s="25"/>
      <c r="K72" s="25"/>
      <c r="L72" s="23"/>
      <c r="M72" s="26"/>
      <c r="N72" s="119"/>
      <c r="O72" s="116"/>
      <c r="P72" s="123">
        <v>39610</v>
      </c>
      <c r="Q72" s="75">
        <v>39611</v>
      </c>
      <c r="R72" s="19" t="s">
        <v>51</v>
      </c>
      <c r="S72" s="72" t="s">
        <v>99</v>
      </c>
      <c r="T72" s="78">
        <v>2500000000</v>
      </c>
      <c r="U72" s="78">
        <v>790000000</v>
      </c>
      <c r="V72" s="27">
        <v>690000000</v>
      </c>
      <c r="W72" s="20">
        <v>103.648218</v>
      </c>
      <c r="X72" s="20">
        <v>715172701</v>
      </c>
      <c r="Y72" s="21">
        <v>11</v>
      </c>
      <c r="Z72" s="21">
        <v>10.9999</v>
      </c>
      <c r="AA72" s="21">
        <v>11</v>
      </c>
      <c r="AB72" s="21">
        <v>11.5</v>
      </c>
    </row>
    <row r="73" spans="1:29" x14ac:dyDescent="0.2">
      <c r="A73" s="60"/>
      <c r="B73" s="215"/>
      <c r="C73" s="216"/>
      <c r="D73" s="217"/>
      <c r="E73" s="28"/>
      <c r="F73" s="24"/>
      <c r="G73" s="25"/>
      <c r="H73" s="25"/>
      <c r="I73" s="29"/>
      <c r="J73" s="25"/>
      <c r="K73" s="25"/>
      <c r="L73" s="23"/>
      <c r="M73" s="26"/>
      <c r="N73" s="119"/>
      <c r="O73" s="116"/>
      <c r="P73" s="123">
        <v>39701</v>
      </c>
      <c r="Q73" s="75">
        <v>39702</v>
      </c>
      <c r="R73" s="19" t="s">
        <v>51</v>
      </c>
      <c r="S73" s="72" t="s">
        <v>99</v>
      </c>
      <c r="T73" s="78">
        <v>1500000000</v>
      </c>
      <c r="U73" s="78">
        <v>450000000</v>
      </c>
      <c r="V73" s="27">
        <v>405000000</v>
      </c>
      <c r="W73" s="20">
        <v>100.976541</v>
      </c>
      <c r="X73" s="20">
        <v>408954990</v>
      </c>
      <c r="Y73" s="21">
        <v>10.9999</v>
      </c>
      <c r="Z73" s="21">
        <v>10.9999</v>
      </c>
      <c r="AA73" s="21">
        <v>11</v>
      </c>
      <c r="AB73" s="21">
        <v>11.95</v>
      </c>
    </row>
    <row r="74" spans="1:29" x14ac:dyDescent="0.2">
      <c r="A74" s="60"/>
      <c r="B74" s="215"/>
      <c r="C74" s="216"/>
      <c r="D74" s="217"/>
      <c r="E74" s="28"/>
      <c r="F74" s="24"/>
      <c r="G74" s="25"/>
      <c r="H74" s="25"/>
      <c r="I74" s="29"/>
      <c r="J74" s="25"/>
      <c r="K74" s="25"/>
      <c r="L74" s="23"/>
      <c r="M74" s="26"/>
      <c r="N74" s="119"/>
      <c r="O74" s="116"/>
      <c r="P74" s="123">
        <v>39883</v>
      </c>
      <c r="Q74" s="75">
        <v>39884</v>
      </c>
      <c r="R74" s="19" t="s">
        <v>51</v>
      </c>
      <c r="S74" s="72" t="s">
        <v>99</v>
      </c>
      <c r="T74" s="78">
        <v>1000000000</v>
      </c>
      <c r="U74" s="78">
        <v>107800000</v>
      </c>
      <c r="V74" s="27">
        <v>97800000</v>
      </c>
      <c r="W74" s="20">
        <v>88.147666999999998</v>
      </c>
      <c r="X74" s="20">
        <v>86208418</v>
      </c>
      <c r="Y74" s="21">
        <v>12.877700000000001</v>
      </c>
      <c r="Z74" s="21">
        <v>12</v>
      </c>
      <c r="AA74" s="21">
        <v>13.5</v>
      </c>
      <c r="AB74" s="21">
        <v>24</v>
      </c>
    </row>
    <row r="75" spans="1:29" x14ac:dyDescent="0.2">
      <c r="A75" s="60"/>
      <c r="B75" s="215"/>
      <c r="C75" s="216"/>
      <c r="D75" s="217"/>
      <c r="E75" s="28"/>
      <c r="F75" s="24"/>
      <c r="G75" s="25"/>
      <c r="H75" s="25"/>
      <c r="I75" s="29"/>
      <c r="J75" s="25"/>
      <c r="K75" s="25"/>
      <c r="L75" s="23"/>
      <c r="M75" s="26"/>
      <c r="N75" s="119"/>
      <c r="O75" s="116"/>
      <c r="P75" s="123">
        <v>39974</v>
      </c>
      <c r="Q75" s="75">
        <v>39975</v>
      </c>
      <c r="R75" s="19" t="s">
        <v>51</v>
      </c>
      <c r="S75" s="72" t="s">
        <v>99</v>
      </c>
      <c r="T75" s="78">
        <v>1000000000</v>
      </c>
      <c r="U75" s="78">
        <v>1497270000</v>
      </c>
      <c r="V75" s="27">
        <v>1000000000</v>
      </c>
      <c r="W75" s="20">
        <v>74.497114999999994</v>
      </c>
      <c r="X75" s="20">
        <v>744971148</v>
      </c>
      <c r="Y75" s="21">
        <v>16.125900000000001</v>
      </c>
      <c r="Z75" s="21">
        <v>15.99</v>
      </c>
      <c r="AA75" s="21">
        <v>16.399899999999999</v>
      </c>
      <c r="AB75" s="21">
        <v>19.843399999999999</v>
      </c>
    </row>
    <row r="76" spans="1:29" x14ac:dyDescent="0.2">
      <c r="A76" s="60"/>
      <c r="B76" s="215"/>
      <c r="C76" s="216"/>
      <c r="D76" s="217"/>
      <c r="E76" s="28"/>
      <c r="F76" s="24"/>
      <c r="G76" s="25"/>
      <c r="H76" s="25"/>
      <c r="I76" s="29"/>
      <c r="J76" s="25"/>
      <c r="K76" s="25"/>
      <c r="L76" s="23"/>
      <c r="M76" s="26"/>
      <c r="N76" s="119"/>
      <c r="O76" s="116"/>
      <c r="P76" s="123">
        <v>40065</v>
      </c>
      <c r="Q76" s="75">
        <v>40066</v>
      </c>
      <c r="R76" s="19" t="s">
        <v>51</v>
      </c>
      <c r="S76" s="72" t="s">
        <v>99</v>
      </c>
      <c r="T76" s="78">
        <v>1000000000</v>
      </c>
      <c r="U76" s="78">
        <v>2622500000</v>
      </c>
      <c r="V76" s="27">
        <v>1000000000</v>
      </c>
      <c r="W76" s="20">
        <v>83.48742</v>
      </c>
      <c r="X76" s="20">
        <v>834874204</v>
      </c>
      <c r="Y76" s="21">
        <v>13.7087</v>
      </c>
      <c r="Z76" s="21">
        <v>13.44</v>
      </c>
      <c r="AA76" s="21">
        <v>13.7963</v>
      </c>
      <c r="AB76" s="21">
        <v>17</v>
      </c>
    </row>
    <row r="77" spans="1:29" x14ac:dyDescent="0.2">
      <c r="A77" s="60"/>
      <c r="B77" s="215"/>
      <c r="C77" s="216"/>
      <c r="D77" s="217"/>
      <c r="E77" s="28"/>
      <c r="F77" s="24"/>
      <c r="G77" s="25"/>
      <c r="H77" s="25"/>
      <c r="I77" s="29"/>
      <c r="J77" s="25"/>
      <c r="K77" s="25"/>
      <c r="L77" s="23"/>
      <c r="M77" s="26"/>
      <c r="N77" s="119"/>
      <c r="O77" s="116"/>
      <c r="P77" s="123">
        <v>40070</v>
      </c>
      <c r="Q77" s="75">
        <v>40071</v>
      </c>
      <c r="R77" s="19" t="s">
        <v>51</v>
      </c>
      <c r="S77" s="72" t="s">
        <v>99</v>
      </c>
      <c r="T77" s="78">
        <v>1000000000</v>
      </c>
      <c r="U77" s="78">
        <v>2404400000</v>
      </c>
      <c r="V77" s="27">
        <v>1000000000</v>
      </c>
      <c r="W77" s="20">
        <v>83.482620999999995</v>
      </c>
      <c r="X77" s="20">
        <v>834826206</v>
      </c>
      <c r="Y77" s="21">
        <v>13.735900000000001</v>
      </c>
      <c r="Z77" s="21">
        <v>13.728899999999999</v>
      </c>
      <c r="AA77" s="21">
        <v>13.74</v>
      </c>
      <c r="AB77" s="21">
        <v>14.5</v>
      </c>
    </row>
    <row r="78" spans="1:29" x14ac:dyDescent="0.2">
      <c r="A78" s="60"/>
      <c r="B78" s="215"/>
      <c r="C78" s="216"/>
      <c r="D78" s="217"/>
      <c r="E78" s="28"/>
      <c r="F78" s="24"/>
      <c r="G78" s="25"/>
      <c r="H78" s="25"/>
      <c r="I78" s="29"/>
      <c r="J78" s="25"/>
      <c r="K78" s="25"/>
      <c r="L78" s="23"/>
      <c r="M78" s="26"/>
      <c r="N78" s="119"/>
      <c r="O78" s="116"/>
      <c r="P78" s="123">
        <v>40247</v>
      </c>
      <c r="Q78" s="75">
        <v>40248</v>
      </c>
      <c r="R78" s="19" t="s">
        <v>51</v>
      </c>
      <c r="S78" s="72" t="s">
        <v>99</v>
      </c>
      <c r="T78" s="78">
        <v>1000000000</v>
      </c>
      <c r="U78" s="78">
        <v>1833500000</v>
      </c>
      <c r="V78" s="27">
        <v>1000000000</v>
      </c>
      <c r="W78" s="20">
        <v>71.877458000000004</v>
      </c>
      <c r="X78" s="20">
        <v>718774583</v>
      </c>
      <c r="Y78" s="21">
        <v>16.162299999999998</v>
      </c>
      <c r="Z78" s="21">
        <v>15</v>
      </c>
      <c r="AA78" s="21">
        <v>16.34</v>
      </c>
      <c r="AB78" s="21">
        <v>16.4999</v>
      </c>
    </row>
    <row r="79" spans="1:29" x14ac:dyDescent="0.2">
      <c r="A79" s="60"/>
      <c r="B79" s="215"/>
      <c r="C79" s="216"/>
      <c r="D79" s="217"/>
      <c r="E79" s="28"/>
      <c r="F79" s="24"/>
      <c r="G79" s="25"/>
      <c r="H79" s="25"/>
      <c r="I79" s="29"/>
      <c r="J79" s="25"/>
      <c r="K79" s="25"/>
      <c r="L79" s="23"/>
      <c r="M79" s="26"/>
      <c r="N79" s="119"/>
      <c r="O79" s="116"/>
      <c r="P79" s="123">
        <v>40338</v>
      </c>
      <c r="Q79" s="75">
        <v>40339</v>
      </c>
      <c r="R79" s="19" t="s">
        <v>51</v>
      </c>
      <c r="S79" s="72" t="s">
        <v>99</v>
      </c>
      <c r="T79" s="78">
        <v>1000000000</v>
      </c>
      <c r="U79" s="78">
        <v>3295000000</v>
      </c>
      <c r="V79" s="27">
        <v>1000000000</v>
      </c>
      <c r="W79" s="20">
        <v>76.825292000000005</v>
      </c>
      <c r="X79" s="20">
        <v>768252923</v>
      </c>
      <c r="Y79" s="21">
        <v>15.6464</v>
      </c>
      <c r="Z79" s="21">
        <v>15.5</v>
      </c>
      <c r="AA79" s="21">
        <v>15.74</v>
      </c>
      <c r="AB79" s="21">
        <v>17.743400000000001</v>
      </c>
    </row>
    <row r="80" spans="1:29" x14ac:dyDescent="0.2">
      <c r="A80" s="60"/>
      <c r="B80" s="215"/>
      <c r="C80" s="216"/>
      <c r="D80" s="217"/>
      <c r="E80" s="28"/>
      <c r="F80" s="24"/>
      <c r="G80" s="25"/>
      <c r="H80" s="25"/>
      <c r="I80" s="29"/>
      <c r="J80" s="25"/>
      <c r="K80" s="25"/>
      <c r="L80" s="23"/>
      <c r="M80" s="26"/>
      <c r="N80" s="119"/>
      <c r="O80" s="116"/>
      <c r="P80" s="123">
        <v>40343</v>
      </c>
      <c r="Q80" s="75">
        <v>40344</v>
      </c>
      <c r="R80" s="19" t="s">
        <v>51</v>
      </c>
      <c r="S80" s="72" t="s">
        <v>99</v>
      </c>
      <c r="T80" s="78">
        <v>1000000000</v>
      </c>
      <c r="U80" s="78">
        <v>2470000000</v>
      </c>
      <c r="V80" s="27">
        <v>1000000000</v>
      </c>
      <c r="W80" s="20">
        <v>77.786744999999996</v>
      </c>
      <c r="X80" s="20">
        <v>777867447</v>
      </c>
      <c r="Y80" s="21">
        <v>15.4648</v>
      </c>
      <c r="Z80" s="21">
        <v>15.33</v>
      </c>
      <c r="AA80" s="21">
        <v>15.5</v>
      </c>
      <c r="AB80" s="21">
        <v>17.343399999999999</v>
      </c>
    </row>
    <row r="81" spans="1:28" s="93" customFormat="1" x14ac:dyDescent="0.2">
      <c r="A81" s="60"/>
      <c r="B81" s="215"/>
      <c r="C81" s="216"/>
      <c r="D81" s="217"/>
      <c r="E81" s="28"/>
      <c r="F81" s="24"/>
      <c r="G81" s="25"/>
      <c r="H81" s="25"/>
      <c r="I81" s="29"/>
      <c r="J81" s="25"/>
      <c r="K81" s="25"/>
      <c r="L81" s="23"/>
      <c r="M81" s="26"/>
      <c r="N81" s="119"/>
      <c r="O81" s="116"/>
      <c r="P81" s="123">
        <v>40429</v>
      </c>
      <c r="Q81" s="75">
        <v>40430</v>
      </c>
      <c r="R81" s="19" t="s">
        <v>51</v>
      </c>
      <c r="S81" s="72" t="s">
        <v>99</v>
      </c>
      <c r="T81" s="78">
        <v>3500000000</v>
      </c>
      <c r="U81" s="78">
        <v>2700000000</v>
      </c>
      <c r="V81" s="27">
        <v>2260000000</v>
      </c>
      <c r="W81" s="20">
        <v>70.771933000000004</v>
      </c>
      <c r="X81" s="20">
        <v>1599445681</v>
      </c>
      <c r="Y81" s="21">
        <v>16.477</v>
      </c>
      <c r="Z81" s="21">
        <v>15.98</v>
      </c>
      <c r="AA81" s="21">
        <v>16.5</v>
      </c>
      <c r="AB81" s="21">
        <v>17.82</v>
      </c>
    </row>
    <row r="82" spans="1:28" x14ac:dyDescent="0.2">
      <c r="A82" s="80"/>
      <c r="B82" s="215"/>
      <c r="C82" s="216"/>
      <c r="D82" s="217"/>
      <c r="E82" s="81"/>
      <c r="F82" s="82"/>
      <c r="G82" s="83"/>
      <c r="H82" s="83"/>
      <c r="I82" s="84"/>
      <c r="J82" s="83"/>
      <c r="K82" s="83"/>
      <c r="L82" s="85"/>
      <c r="M82" s="86"/>
      <c r="N82" s="120"/>
      <c r="O82" s="116"/>
      <c r="P82" s="124">
        <v>40448</v>
      </c>
      <c r="Q82" s="87">
        <v>40449</v>
      </c>
      <c r="R82" s="88" t="s">
        <v>52</v>
      </c>
      <c r="S82" s="89" t="s">
        <v>99</v>
      </c>
      <c r="T82" s="107">
        <v>750000000</v>
      </c>
      <c r="U82" s="107">
        <v>750000000</v>
      </c>
      <c r="V82" s="92">
        <v>750000000</v>
      </c>
      <c r="W82" s="90">
        <v>102.95836199999999</v>
      </c>
      <c r="X82" s="90">
        <v>772187718</v>
      </c>
      <c r="Y82" s="91">
        <v>10.8</v>
      </c>
      <c r="Z82" s="91">
        <v>10.8</v>
      </c>
      <c r="AA82" s="91">
        <v>10.8</v>
      </c>
      <c r="AB82" s="91"/>
    </row>
    <row r="83" spans="1:28" x14ac:dyDescent="0.2">
      <c r="A83" s="60"/>
      <c r="B83" s="215"/>
      <c r="C83" s="216"/>
      <c r="D83" s="217"/>
      <c r="E83" s="28"/>
      <c r="F83" s="24"/>
      <c r="G83" s="25"/>
      <c r="H83" s="25"/>
      <c r="I83" s="29"/>
      <c r="J83" s="25"/>
      <c r="K83" s="25"/>
      <c r="L83" s="23"/>
      <c r="M83" s="26"/>
      <c r="N83" s="119"/>
      <c r="O83" s="116"/>
      <c r="P83" s="123">
        <v>40611</v>
      </c>
      <c r="Q83" s="75">
        <v>40612</v>
      </c>
      <c r="R83" s="19" t="s">
        <v>51</v>
      </c>
      <c r="S83" s="72" t="s">
        <v>99</v>
      </c>
      <c r="T83" s="78">
        <v>4500000000</v>
      </c>
      <c r="U83" s="78">
        <v>7755000000</v>
      </c>
      <c r="V83" s="27">
        <v>4500000000</v>
      </c>
      <c r="W83" s="20">
        <v>71.078502</v>
      </c>
      <c r="X83" s="20">
        <v>3198532606</v>
      </c>
      <c r="Y83" s="21">
        <v>16.434999999999999</v>
      </c>
      <c r="Z83" s="21">
        <v>16.399999999999999</v>
      </c>
      <c r="AA83" s="21">
        <v>16.440100000000001</v>
      </c>
      <c r="AB83" s="21">
        <v>17.5</v>
      </c>
    </row>
    <row r="84" spans="1:28" s="93" customFormat="1" x14ac:dyDescent="0.2">
      <c r="A84" s="60"/>
      <c r="B84" s="215"/>
      <c r="C84" s="216"/>
      <c r="D84" s="217"/>
      <c r="E84" s="28"/>
      <c r="F84" s="24"/>
      <c r="G84" s="25"/>
      <c r="H84" s="25"/>
      <c r="I84" s="29"/>
      <c r="J84" s="25"/>
      <c r="K84" s="25"/>
      <c r="L84" s="23"/>
      <c r="M84" s="26"/>
      <c r="N84" s="119"/>
      <c r="O84" s="116"/>
      <c r="P84" s="123">
        <v>40702</v>
      </c>
      <c r="Q84" s="75">
        <v>40703</v>
      </c>
      <c r="R84" s="19" t="s">
        <v>51</v>
      </c>
      <c r="S84" s="72" t="s">
        <v>99</v>
      </c>
      <c r="T84" s="78">
        <v>4000000000</v>
      </c>
      <c r="U84" s="78">
        <v>6933340000</v>
      </c>
      <c r="V84" s="27">
        <v>4000000000</v>
      </c>
      <c r="W84" s="20">
        <v>74.819891999999996</v>
      </c>
      <c r="X84" s="20">
        <v>2992795697</v>
      </c>
      <c r="Y84" s="21">
        <v>16.192900000000002</v>
      </c>
      <c r="Z84" s="21">
        <v>16</v>
      </c>
      <c r="AA84" s="21">
        <v>16.3</v>
      </c>
      <c r="AB84" s="21">
        <v>17.010000000000002</v>
      </c>
    </row>
    <row r="85" spans="1:28" x14ac:dyDescent="0.2">
      <c r="A85" s="80"/>
      <c r="B85" s="215"/>
      <c r="C85" s="216"/>
      <c r="D85" s="217"/>
      <c r="E85" s="81"/>
      <c r="F85" s="82"/>
      <c r="G85" s="83"/>
      <c r="H85" s="83"/>
      <c r="I85" s="84"/>
      <c r="J85" s="83"/>
      <c r="K85" s="83"/>
      <c r="L85" s="85"/>
      <c r="M85" s="86"/>
      <c r="N85" s="120"/>
      <c r="O85" s="116"/>
      <c r="P85" s="124">
        <v>40780</v>
      </c>
      <c r="Q85" s="87">
        <v>40781</v>
      </c>
      <c r="R85" s="88" t="s">
        <v>52</v>
      </c>
      <c r="S85" s="89" t="s">
        <v>99</v>
      </c>
      <c r="T85" s="107">
        <v>3000000000</v>
      </c>
      <c r="U85" s="107">
        <v>3000000000</v>
      </c>
      <c r="V85" s="92">
        <v>3000000000</v>
      </c>
      <c r="W85" s="90">
        <v>89.422574999999995</v>
      </c>
      <c r="X85" s="90">
        <v>2682677235</v>
      </c>
      <c r="Y85" s="91">
        <v>12.68</v>
      </c>
      <c r="Z85" s="91">
        <v>12.68</v>
      </c>
      <c r="AA85" s="91">
        <v>12.68</v>
      </c>
      <c r="AB85" s="91"/>
    </row>
    <row r="86" spans="1:28" s="93" customFormat="1" x14ac:dyDescent="0.2">
      <c r="A86" s="60"/>
      <c r="B86" s="215"/>
      <c r="C86" s="216"/>
      <c r="D86" s="217"/>
      <c r="E86" s="28"/>
      <c r="F86" s="24"/>
      <c r="G86" s="25"/>
      <c r="H86" s="25"/>
      <c r="I86" s="29"/>
      <c r="J86" s="25"/>
      <c r="K86" s="25"/>
      <c r="L86" s="23"/>
      <c r="M86" s="26"/>
      <c r="N86" s="119"/>
      <c r="O86" s="116"/>
      <c r="P86" s="123">
        <v>40793</v>
      </c>
      <c r="Q86" s="75">
        <v>40794</v>
      </c>
      <c r="R86" s="19" t="s">
        <v>51</v>
      </c>
      <c r="S86" s="72" t="s">
        <v>99</v>
      </c>
      <c r="T86" s="78">
        <v>3000000000</v>
      </c>
      <c r="U86" s="78">
        <v>5291200000</v>
      </c>
      <c r="V86" s="27">
        <v>3000000000</v>
      </c>
      <c r="W86" s="20">
        <v>72.508150999999998</v>
      </c>
      <c r="X86" s="20">
        <v>2175244530</v>
      </c>
      <c r="Y86" s="21">
        <v>16.135999999999999</v>
      </c>
      <c r="Z86" s="21">
        <v>16</v>
      </c>
      <c r="AA86" s="21">
        <v>16.16</v>
      </c>
      <c r="AB86" s="21">
        <v>16.5</v>
      </c>
    </row>
    <row r="87" spans="1:28" x14ac:dyDescent="0.2">
      <c r="A87" s="80"/>
      <c r="B87" s="215"/>
      <c r="C87" s="216"/>
      <c r="D87" s="217"/>
      <c r="E87" s="81"/>
      <c r="F87" s="82"/>
      <c r="G87" s="83"/>
      <c r="H87" s="83"/>
      <c r="I87" s="84"/>
      <c r="J87" s="83"/>
      <c r="K87" s="83"/>
      <c r="L87" s="85"/>
      <c r="M87" s="86"/>
      <c r="N87" s="120"/>
      <c r="O87" s="116"/>
      <c r="P87" s="124">
        <v>40876</v>
      </c>
      <c r="Q87" s="87">
        <v>40877</v>
      </c>
      <c r="R87" s="88" t="s">
        <v>52</v>
      </c>
      <c r="S87" s="89" t="s">
        <v>99</v>
      </c>
      <c r="T87" s="107">
        <v>1500000000</v>
      </c>
      <c r="U87" s="107">
        <v>1500000000</v>
      </c>
      <c r="V87" s="92">
        <v>1500000000</v>
      </c>
      <c r="W87" s="90">
        <v>89.716409999999996</v>
      </c>
      <c r="X87" s="90">
        <v>1345746151</v>
      </c>
      <c r="Y87" s="91">
        <v>13.11</v>
      </c>
      <c r="Z87" s="91">
        <v>13.11</v>
      </c>
      <c r="AA87" s="91">
        <v>13.11</v>
      </c>
      <c r="AB87" s="91"/>
    </row>
    <row r="88" spans="1:28" s="93" customFormat="1" x14ac:dyDescent="0.2">
      <c r="A88" s="60"/>
      <c r="B88" s="215"/>
      <c r="C88" s="216"/>
      <c r="D88" s="217"/>
      <c r="E88" s="28"/>
      <c r="F88" s="24"/>
      <c r="G88" s="25"/>
      <c r="H88" s="25"/>
      <c r="I88" s="29"/>
      <c r="J88" s="25"/>
      <c r="K88" s="25"/>
      <c r="L88" s="23"/>
      <c r="M88" s="26"/>
      <c r="N88" s="119"/>
      <c r="O88" s="116"/>
      <c r="P88" s="123">
        <v>40884</v>
      </c>
      <c r="Q88" s="75">
        <v>40885</v>
      </c>
      <c r="R88" s="19" t="s">
        <v>51</v>
      </c>
      <c r="S88" s="72" t="s">
        <v>99</v>
      </c>
      <c r="T88" s="78">
        <v>4000000000</v>
      </c>
      <c r="U88" s="78">
        <v>6784000000</v>
      </c>
      <c r="V88" s="27">
        <v>4000000000</v>
      </c>
      <c r="W88" s="20">
        <v>74.174948999999998</v>
      </c>
      <c r="X88" s="20">
        <v>2966997972</v>
      </c>
      <c r="Y88" s="21">
        <v>16.392199999999999</v>
      </c>
      <c r="Z88" s="21">
        <v>16.32</v>
      </c>
      <c r="AA88" s="21">
        <v>16.41</v>
      </c>
      <c r="AB88" s="21">
        <v>18</v>
      </c>
    </row>
    <row r="89" spans="1:28" s="93" customFormat="1" x14ac:dyDescent="0.2">
      <c r="A89" s="80"/>
      <c r="B89" s="215"/>
      <c r="C89" s="216"/>
      <c r="D89" s="217"/>
      <c r="E89" s="81"/>
      <c r="F89" s="82"/>
      <c r="G89" s="83"/>
      <c r="H89" s="83"/>
      <c r="I89" s="84"/>
      <c r="J89" s="83"/>
      <c r="K89" s="83"/>
      <c r="L89" s="85"/>
      <c r="M89" s="86"/>
      <c r="N89" s="120"/>
      <c r="O89" s="116"/>
      <c r="P89" s="124">
        <v>40973</v>
      </c>
      <c r="Q89" s="87">
        <v>40974</v>
      </c>
      <c r="R89" s="88" t="s">
        <v>52</v>
      </c>
      <c r="S89" s="89" t="s">
        <v>99</v>
      </c>
      <c r="T89" s="107">
        <v>750000000</v>
      </c>
      <c r="U89" s="107">
        <v>2934854000</v>
      </c>
      <c r="V89" s="92">
        <v>750000000</v>
      </c>
      <c r="W89" s="90">
        <v>73.379396999999997</v>
      </c>
      <c r="X89" s="90">
        <v>550345480</v>
      </c>
      <c r="Y89" s="91">
        <v>15.9513</v>
      </c>
      <c r="Z89" s="91">
        <v>11</v>
      </c>
      <c r="AA89" s="91">
        <v>15.800800000000001</v>
      </c>
      <c r="AB89" s="91"/>
    </row>
    <row r="90" spans="1:28" s="93" customFormat="1" x14ac:dyDescent="0.2">
      <c r="A90" s="80"/>
      <c r="B90" s="215"/>
      <c r="C90" s="216"/>
      <c r="D90" s="217"/>
      <c r="E90" s="81"/>
      <c r="F90" s="82"/>
      <c r="G90" s="83"/>
      <c r="H90" s="83"/>
      <c r="I90" s="84"/>
      <c r="J90" s="83"/>
      <c r="K90" s="83"/>
      <c r="L90" s="85"/>
      <c r="M90" s="86"/>
      <c r="N90" s="120"/>
      <c r="O90" s="116"/>
      <c r="P90" s="124">
        <v>41190</v>
      </c>
      <c r="Q90" s="87">
        <v>41191</v>
      </c>
      <c r="R90" s="88" t="s">
        <v>52</v>
      </c>
      <c r="S90" s="89" t="s">
        <v>99</v>
      </c>
      <c r="T90" s="107">
        <v>750000000</v>
      </c>
      <c r="U90" s="107">
        <v>2010999000</v>
      </c>
      <c r="V90" s="92">
        <v>750000000</v>
      </c>
      <c r="W90" s="90">
        <v>75.669623000000001</v>
      </c>
      <c r="X90" s="90">
        <v>567522173</v>
      </c>
      <c r="Y90" s="91">
        <v>15.7029</v>
      </c>
      <c r="Z90" s="91">
        <v>10.97</v>
      </c>
      <c r="AA90" s="91">
        <v>15.53</v>
      </c>
      <c r="AB90" s="91"/>
    </row>
    <row r="91" spans="1:28" s="93" customFormat="1" x14ac:dyDescent="0.2">
      <c r="A91" s="80"/>
      <c r="B91" s="215"/>
      <c r="C91" s="216"/>
      <c r="D91" s="217"/>
      <c r="E91" s="81"/>
      <c r="F91" s="82"/>
      <c r="G91" s="83"/>
      <c r="H91" s="83"/>
      <c r="I91" s="84"/>
      <c r="J91" s="83"/>
      <c r="K91" s="83"/>
      <c r="L91" s="85"/>
      <c r="M91" s="86"/>
      <c r="N91" s="120"/>
      <c r="O91" s="116"/>
      <c r="P91" s="124">
        <v>41225</v>
      </c>
      <c r="Q91" s="87">
        <v>41226</v>
      </c>
      <c r="R91" s="88" t="s">
        <v>52</v>
      </c>
      <c r="S91" s="89" t="s">
        <v>99</v>
      </c>
      <c r="T91" s="107">
        <v>750000000</v>
      </c>
      <c r="U91" s="107">
        <v>2782767000</v>
      </c>
      <c r="V91" s="92">
        <v>750000000</v>
      </c>
      <c r="W91" s="90">
        <v>77.472015999999996</v>
      </c>
      <c r="X91" s="90">
        <v>581040117</v>
      </c>
      <c r="Y91" s="91">
        <v>15.530099999999999</v>
      </c>
      <c r="Z91" s="91">
        <v>11.02</v>
      </c>
      <c r="AA91" s="91">
        <v>15.530099999999999</v>
      </c>
      <c r="AB91" s="91"/>
    </row>
    <row r="92" spans="1:28" s="93" customFormat="1" x14ac:dyDescent="0.2">
      <c r="A92" s="80"/>
      <c r="B92" s="215"/>
      <c r="C92" s="216"/>
      <c r="D92" s="217"/>
      <c r="E92" s="81"/>
      <c r="F92" s="82"/>
      <c r="G92" s="83"/>
      <c r="H92" s="83"/>
      <c r="I92" s="84"/>
      <c r="J92" s="83"/>
      <c r="K92" s="83"/>
      <c r="L92" s="85"/>
      <c r="M92" s="86"/>
      <c r="N92" s="120"/>
      <c r="O92" s="116"/>
      <c r="P92" s="124">
        <v>41261</v>
      </c>
      <c r="Q92" s="87">
        <v>41262</v>
      </c>
      <c r="R92" s="88" t="s">
        <v>52</v>
      </c>
      <c r="S92" s="89" t="s">
        <v>99</v>
      </c>
      <c r="T92" s="107">
        <v>750000000</v>
      </c>
      <c r="U92" s="107">
        <v>2041267000</v>
      </c>
      <c r="V92" s="92">
        <v>750000000</v>
      </c>
      <c r="W92" s="90">
        <v>78.183269999999993</v>
      </c>
      <c r="X92" s="90">
        <v>586374528</v>
      </c>
      <c r="Y92" s="91">
        <v>15.6221</v>
      </c>
      <c r="Z92" s="91">
        <v>11.02</v>
      </c>
      <c r="AA92" s="91">
        <v>15.53</v>
      </c>
      <c r="AB92" s="91"/>
    </row>
    <row r="93" spans="1:28" s="93" customFormat="1" x14ac:dyDescent="0.2">
      <c r="A93" s="80"/>
      <c r="B93" s="215"/>
      <c r="C93" s="216"/>
      <c r="D93" s="217"/>
      <c r="E93" s="81"/>
      <c r="F93" s="82"/>
      <c r="G93" s="83"/>
      <c r="H93" s="83"/>
      <c r="I93" s="84"/>
      <c r="J93" s="83"/>
      <c r="K93" s="83"/>
      <c r="L93" s="85"/>
      <c r="M93" s="86"/>
      <c r="N93" s="120"/>
      <c r="O93" s="116"/>
      <c r="P93" s="124">
        <v>41315</v>
      </c>
      <c r="Q93" s="87">
        <v>41316</v>
      </c>
      <c r="R93" s="88" t="s">
        <v>52</v>
      </c>
      <c r="S93" s="89" t="s">
        <v>99</v>
      </c>
      <c r="T93" s="107">
        <v>750000000</v>
      </c>
      <c r="U93" s="107">
        <v>1120000000</v>
      </c>
      <c r="V93" s="92">
        <v>750000000</v>
      </c>
      <c r="W93" s="90">
        <v>74.952359000000001</v>
      </c>
      <c r="X93" s="90">
        <v>562142696</v>
      </c>
      <c r="Y93" s="91">
        <v>15.5275</v>
      </c>
      <c r="Z93" s="91">
        <v>10.97</v>
      </c>
      <c r="AA93" s="91">
        <v>15.5275</v>
      </c>
      <c r="AB93" s="91"/>
    </row>
    <row r="94" spans="1:28" s="93" customFormat="1" x14ac:dyDescent="0.2">
      <c r="A94" s="80"/>
      <c r="B94" s="215"/>
      <c r="C94" s="216"/>
      <c r="D94" s="217"/>
      <c r="E94" s="81"/>
      <c r="F94" s="82"/>
      <c r="G94" s="83"/>
      <c r="H94" s="83"/>
      <c r="I94" s="84"/>
      <c r="J94" s="83"/>
      <c r="K94" s="83"/>
      <c r="L94" s="85"/>
      <c r="M94" s="86"/>
      <c r="N94" s="120"/>
      <c r="O94" s="116"/>
      <c r="P94" s="124">
        <v>41366</v>
      </c>
      <c r="Q94" s="87">
        <v>41367</v>
      </c>
      <c r="R94" s="88" t="s">
        <v>52</v>
      </c>
      <c r="S94" s="89" t="s">
        <v>99</v>
      </c>
      <c r="T94" s="107">
        <v>1000000000</v>
      </c>
      <c r="U94" s="107">
        <v>1407156000</v>
      </c>
      <c r="V94" s="92">
        <v>1000000000</v>
      </c>
      <c r="W94" s="90">
        <v>77.537377000000006</v>
      </c>
      <c r="X94" s="90">
        <v>775373768</v>
      </c>
      <c r="Y94" s="91">
        <v>15.2821</v>
      </c>
      <c r="Z94" s="91">
        <v>10.050000000000001</v>
      </c>
      <c r="AA94" s="91">
        <v>15.280099999999999</v>
      </c>
      <c r="AB94" s="91"/>
    </row>
    <row r="95" spans="1:28" s="93" customFormat="1" x14ac:dyDescent="0.2">
      <c r="A95" s="80"/>
      <c r="B95" s="215"/>
      <c r="C95" s="216"/>
      <c r="D95" s="217"/>
      <c r="E95" s="81"/>
      <c r="F95" s="82"/>
      <c r="G95" s="83"/>
      <c r="H95" s="83"/>
      <c r="I95" s="84"/>
      <c r="J95" s="83"/>
      <c r="K95" s="83"/>
      <c r="L95" s="85"/>
      <c r="M95" s="86"/>
      <c r="N95" s="120"/>
      <c r="O95" s="116"/>
      <c r="P95" s="124">
        <v>41437</v>
      </c>
      <c r="Q95" s="87">
        <v>41438</v>
      </c>
      <c r="R95" s="88" t="s">
        <v>52</v>
      </c>
      <c r="S95" s="89" t="s">
        <v>99</v>
      </c>
      <c r="T95" s="107">
        <v>1000000000</v>
      </c>
      <c r="U95" s="107">
        <v>1457156000</v>
      </c>
      <c r="V95" s="92">
        <v>1000000000</v>
      </c>
      <c r="W95" s="90">
        <v>82.813860000000005</v>
      </c>
      <c r="X95" s="90">
        <v>828138595</v>
      </c>
      <c r="Y95" s="91">
        <v>14.613</v>
      </c>
      <c r="Z95" s="91">
        <v>10.050000000000001</v>
      </c>
      <c r="AA95" s="91">
        <v>14.61</v>
      </c>
      <c r="AB95" s="91"/>
    </row>
    <row r="96" spans="1:28" s="93" customFormat="1" x14ac:dyDescent="0.2">
      <c r="A96" s="80"/>
      <c r="B96" s="215"/>
      <c r="C96" s="216"/>
      <c r="D96" s="217"/>
      <c r="E96" s="81"/>
      <c r="F96" s="82"/>
      <c r="G96" s="83"/>
      <c r="H96" s="83"/>
      <c r="I96" s="84"/>
      <c r="J96" s="83"/>
      <c r="K96" s="83"/>
      <c r="L96" s="85"/>
      <c r="M96" s="86"/>
      <c r="N96" s="120"/>
      <c r="O96" s="116"/>
      <c r="P96" s="124">
        <v>41528</v>
      </c>
      <c r="Q96" s="87">
        <v>41529</v>
      </c>
      <c r="R96" s="88" t="s">
        <v>52</v>
      </c>
      <c r="S96" s="89" t="s">
        <v>99</v>
      </c>
      <c r="T96" s="107">
        <v>1000000000</v>
      </c>
      <c r="U96" s="107">
        <v>1159486000</v>
      </c>
      <c r="V96" s="92">
        <v>1000000000</v>
      </c>
      <c r="W96" s="90">
        <v>85.599159</v>
      </c>
      <c r="X96" s="90">
        <v>855991585</v>
      </c>
      <c r="Y96" s="91">
        <v>13.4535</v>
      </c>
      <c r="Z96" s="91">
        <v>10.1</v>
      </c>
      <c r="AA96" s="91">
        <v>13.41</v>
      </c>
      <c r="AB96" s="91"/>
    </row>
    <row r="97" spans="1:29" s="93" customFormat="1" x14ac:dyDescent="0.2">
      <c r="A97" s="80"/>
      <c r="B97" s="215"/>
      <c r="C97" s="216"/>
      <c r="D97" s="217"/>
      <c r="E97" s="81"/>
      <c r="F97" s="82"/>
      <c r="G97" s="83"/>
      <c r="H97" s="83"/>
      <c r="I97" s="84"/>
      <c r="J97" s="83"/>
      <c r="K97" s="83"/>
      <c r="L97" s="85"/>
      <c r="M97" s="86"/>
      <c r="N97" s="120"/>
      <c r="O97" s="116"/>
      <c r="P97" s="124">
        <v>42053</v>
      </c>
      <c r="Q97" s="87">
        <v>42054</v>
      </c>
      <c r="R97" s="88" t="s">
        <v>52</v>
      </c>
      <c r="S97" s="89" t="s">
        <v>99</v>
      </c>
      <c r="T97" s="107">
        <v>1000000000</v>
      </c>
      <c r="U97" s="107">
        <v>2143237000</v>
      </c>
      <c r="V97" s="92">
        <v>1000000000</v>
      </c>
      <c r="W97" s="90">
        <v>87.080500999999998</v>
      </c>
      <c r="X97" s="90">
        <v>870805005</v>
      </c>
      <c r="Y97" s="91">
        <v>13.1607</v>
      </c>
      <c r="Z97" s="91">
        <v>11</v>
      </c>
      <c r="AA97" s="91">
        <v>13.1</v>
      </c>
      <c r="AB97" s="91">
        <v>13.210100000000001</v>
      </c>
    </row>
    <row r="98" spans="1:29" s="93" customFormat="1" x14ac:dyDescent="0.2">
      <c r="A98" s="80"/>
      <c r="B98" s="215"/>
      <c r="C98" s="216"/>
      <c r="D98" s="217"/>
      <c r="E98" s="81"/>
      <c r="F98" s="82"/>
      <c r="G98" s="83"/>
      <c r="H98" s="83"/>
      <c r="I98" s="84"/>
      <c r="J98" s="83"/>
      <c r="K98" s="83"/>
      <c r="L98" s="85"/>
      <c r="M98" s="86"/>
      <c r="N98" s="120"/>
      <c r="O98" s="116"/>
      <c r="P98" s="124">
        <v>42088</v>
      </c>
      <c r="Q98" s="87">
        <v>42089</v>
      </c>
      <c r="R98" s="88" t="s">
        <v>52</v>
      </c>
      <c r="S98" s="89" t="s">
        <v>99</v>
      </c>
      <c r="T98" s="107">
        <v>500000000</v>
      </c>
      <c r="U98" s="107">
        <v>430000000</v>
      </c>
      <c r="V98" s="92">
        <v>430000000</v>
      </c>
      <c r="W98" s="90">
        <v>87.012981999999994</v>
      </c>
      <c r="X98" s="90">
        <v>374155821</v>
      </c>
      <c r="Y98" s="91">
        <v>13.368</v>
      </c>
      <c r="Z98" s="91">
        <v>12.9</v>
      </c>
      <c r="AA98" s="91">
        <v>12.9</v>
      </c>
      <c r="AB98" s="91">
        <v>14.1114</v>
      </c>
    </row>
    <row r="99" spans="1:29" s="67" customFormat="1" x14ac:dyDescent="0.2">
      <c r="A99" s="80"/>
      <c r="B99" s="215"/>
      <c r="C99" s="216"/>
      <c r="D99" s="217"/>
      <c r="E99" s="81"/>
      <c r="F99" s="82"/>
      <c r="G99" s="83"/>
      <c r="H99" s="83"/>
      <c r="I99" s="84"/>
      <c r="J99" s="83"/>
      <c r="K99" s="83"/>
      <c r="L99" s="85"/>
      <c r="M99" s="86"/>
      <c r="N99" s="120"/>
      <c r="O99" s="116"/>
      <c r="P99" s="124">
        <v>43627</v>
      </c>
      <c r="Q99" s="87">
        <v>43628</v>
      </c>
      <c r="R99" s="88" t="s">
        <v>52</v>
      </c>
      <c r="S99" s="89" t="s">
        <v>99</v>
      </c>
      <c r="T99" s="107">
        <v>1000000000</v>
      </c>
      <c r="U99" s="107">
        <v>1041565000</v>
      </c>
      <c r="V99" s="92">
        <v>1000000000</v>
      </c>
      <c r="W99" s="90">
        <v>113.657399</v>
      </c>
      <c r="X99" s="90">
        <v>1136573990</v>
      </c>
      <c r="Y99" s="91">
        <v>9.3112999999999992</v>
      </c>
      <c r="Z99" s="91">
        <v>9.3112999999999992</v>
      </c>
      <c r="AA99" s="91">
        <v>9.3112999999999992</v>
      </c>
      <c r="AB99" s="91">
        <v>9.3112999999999992</v>
      </c>
      <c r="AC99" s="70"/>
    </row>
    <row r="100" spans="1:29" s="15" customFormat="1" ht="18" thickBot="1" x14ac:dyDescent="0.25">
      <c r="A100" s="94"/>
      <c r="B100" s="213"/>
      <c r="C100" s="214"/>
      <c r="D100" s="204"/>
      <c r="E100" s="95"/>
      <c r="F100" s="96"/>
      <c r="G100" s="94"/>
      <c r="H100" s="97"/>
      <c r="I100" s="98"/>
      <c r="J100" s="94"/>
      <c r="K100" s="94"/>
      <c r="L100" s="99"/>
      <c r="M100" s="100"/>
      <c r="N100" s="121"/>
      <c r="O100" s="116"/>
      <c r="P100" s="125">
        <v>44117</v>
      </c>
      <c r="Q100" s="101">
        <v>44118</v>
      </c>
      <c r="R100" s="102" t="s">
        <v>52</v>
      </c>
      <c r="S100" s="103" t="s">
        <v>99</v>
      </c>
      <c r="T100" s="110">
        <v>1000000000</v>
      </c>
      <c r="U100" s="111">
        <v>1080663000</v>
      </c>
      <c r="V100" s="104">
        <v>1000000000</v>
      </c>
      <c r="W100" s="104">
        <v>121.380584</v>
      </c>
      <c r="X100" s="104">
        <v>1213805840.0999999</v>
      </c>
      <c r="Y100" s="106">
        <v>7.51</v>
      </c>
      <c r="Z100" s="106">
        <v>7.51</v>
      </c>
      <c r="AA100" s="106">
        <v>7.51</v>
      </c>
      <c r="AB100" s="106">
        <v>7.51</v>
      </c>
      <c r="AC100" s="70"/>
    </row>
    <row r="101" spans="1:29" ht="18" thickTop="1" x14ac:dyDescent="0.2">
      <c r="A101" s="31">
        <v>6</v>
      </c>
      <c r="B101" s="221" t="s">
        <v>15</v>
      </c>
      <c r="C101" s="222">
        <v>20</v>
      </c>
      <c r="D101" s="203" t="s">
        <v>33</v>
      </c>
      <c r="E101" s="30">
        <v>40956</v>
      </c>
      <c r="F101" s="30">
        <v>48261</v>
      </c>
      <c r="G101" s="31">
        <v>20</v>
      </c>
      <c r="H101" s="31" t="s">
        <v>11</v>
      </c>
      <c r="I101" s="32">
        <v>80000000000</v>
      </c>
      <c r="J101" s="33">
        <v>10500000000</v>
      </c>
      <c r="K101" s="34">
        <v>35500000000</v>
      </c>
      <c r="L101" s="35">
        <v>13</v>
      </c>
      <c r="M101" s="77">
        <v>17.784621126760563</v>
      </c>
      <c r="N101" s="162">
        <v>2604</v>
      </c>
      <c r="O101" s="116"/>
      <c r="P101" s="123">
        <v>40974</v>
      </c>
      <c r="Q101" s="75">
        <v>40975</v>
      </c>
      <c r="R101" s="19" t="s">
        <v>51</v>
      </c>
      <c r="S101" s="72" t="s">
        <v>99</v>
      </c>
      <c r="T101" s="78">
        <v>3000000000</v>
      </c>
      <c r="U101" s="78">
        <v>4701000000</v>
      </c>
      <c r="V101" s="20">
        <v>3000000000</v>
      </c>
      <c r="W101" s="20">
        <v>81.591173999999995</v>
      </c>
      <c r="X101" s="20">
        <v>2447735234</v>
      </c>
      <c r="Y101" s="21">
        <v>16.373000000000001</v>
      </c>
      <c r="Z101" s="21">
        <v>16.255700000000001</v>
      </c>
      <c r="AA101" s="21">
        <v>16.433299999999999</v>
      </c>
      <c r="AB101" s="21">
        <v>17</v>
      </c>
    </row>
    <row r="102" spans="1:29" s="93" customFormat="1" x14ac:dyDescent="0.2">
      <c r="A102" s="60"/>
      <c r="B102" s="215"/>
      <c r="C102" s="216"/>
      <c r="D102" s="217"/>
      <c r="E102" s="28"/>
      <c r="F102" s="24"/>
      <c r="G102" s="25"/>
      <c r="H102" s="25"/>
      <c r="I102" s="29"/>
      <c r="J102" s="25"/>
      <c r="K102" s="25"/>
      <c r="L102" s="23"/>
      <c r="M102" s="26"/>
      <c r="N102" s="119"/>
      <c r="O102" s="116"/>
      <c r="P102" s="123">
        <v>41073</v>
      </c>
      <c r="Q102" s="75">
        <v>41074</v>
      </c>
      <c r="R102" s="19" t="s">
        <v>51</v>
      </c>
      <c r="S102" s="72" t="s">
        <v>99</v>
      </c>
      <c r="T102" s="78">
        <v>3000000000</v>
      </c>
      <c r="U102" s="78">
        <v>3610000000</v>
      </c>
      <c r="V102" s="27">
        <v>3000000000</v>
      </c>
      <c r="W102" s="20">
        <v>84.996860999999996</v>
      </c>
      <c r="X102" s="20">
        <v>2549905841</v>
      </c>
      <c r="Y102" s="21">
        <v>16.3721</v>
      </c>
      <c r="Z102" s="21">
        <v>16.25</v>
      </c>
      <c r="AA102" s="21">
        <v>16.479700000000001</v>
      </c>
      <c r="AB102" s="21">
        <v>17.2</v>
      </c>
    </row>
    <row r="103" spans="1:29" x14ac:dyDescent="0.2">
      <c r="A103" s="80"/>
      <c r="B103" s="215"/>
      <c r="C103" s="216"/>
      <c r="D103" s="217"/>
      <c r="E103" s="81"/>
      <c r="F103" s="82"/>
      <c r="G103" s="83"/>
      <c r="H103" s="83"/>
      <c r="I103" s="84"/>
      <c r="J103" s="83"/>
      <c r="K103" s="83"/>
      <c r="L103" s="85"/>
      <c r="M103" s="86"/>
      <c r="N103" s="120"/>
      <c r="O103" s="116"/>
      <c r="P103" s="124">
        <v>41136</v>
      </c>
      <c r="Q103" s="87">
        <v>41137</v>
      </c>
      <c r="R103" s="88" t="s">
        <v>52</v>
      </c>
      <c r="S103" s="89" t="s">
        <v>99</v>
      </c>
      <c r="T103" s="107">
        <v>1000000000</v>
      </c>
      <c r="U103" s="107">
        <v>1000000000</v>
      </c>
      <c r="V103" s="92">
        <v>1000000000</v>
      </c>
      <c r="W103" s="90">
        <v>92.479102999999995</v>
      </c>
      <c r="X103" s="90">
        <v>924791026</v>
      </c>
      <c r="Y103" s="91">
        <v>15.32</v>
      </c>
      <c r="Z103" s="91">
        <v>15.32</v>
      </c>
      <c r="AA103" s="91">
        <v>15.32</v>
      </c>
      <c r="AB103" s="91"/>
    </row>
    <row r="104" spans="1:29" s="93" customFormat="1" x14ac:dyDescent="0.2">
      <c r="A104" s="60"/>
      <c r="B104" s="215"/>
      <c r="C104" s="216"/>
      <c r="D104" s="217"/>
      <c r="E104" s="28"/>
      <c r="F104" s="24"/>
      <c r="G104" s="25"/>
      <c r="H104" s="25"/>
      <c r="I104" s="29"/>
      <c r="J104" s="25"/>
      <c r="K104" s="25"/>
      <c r="L104" s="23"/>
      <c r="M104" s="26"/>
      <c r="N104" s="119"/>
      <c r="O104" s="116"/>
      <c r="P104" s="123">
        <v>41164</v>
      </c>
      <c r="Q104" s="75">
        <v>41165</v>
      </c>
      <c r="R104" s="19" t="s">
        <v>51</v>
      </c>
      <c r="S104" s="72" t="s">
        <v>99</v>
      </c>
      <c r="T104" s="78">
        <v>4000000000</v>
      </c>
      <c r="U104" s="78">
        <v>4405000000</v>
      </c>
      <c r="V104" s="27">
        <v>4000000000</v>
      </c>
      <c r="W104" s="20">
        <v>81.512495999999999</v>
      </c>
      <c r="X104" s="20">
        <v>3260499858</v>
      </c>
      <c r="Y104" s="21">
        <v>16.4619</v>
      </c>
      <c r="Z104" s="21">
        <v>16.39</v>
      </c>
      <c r="AA104" s="21">
        <v>16.499400000000001</v>
      </c>
      <c r="AB104" s="21">
        <v>17.2</v>
      </c>
    </row>
    <row r="105" spans="1:29" x14ac:dyDescent="0.2">
      <c r="A105" s="80"/>
      <c r="B105" s="215"/>
      <c r="C105" s="216"/>
      <c r="D105" s="217"/>
      <c r="E105" s="81"/>
      <c r="F105" s="82"/>
      <c r="G105" s="83"/>
      <c r="H105" s="83"/>
      <c r="I105" s="84"/>
      <c r="J105" s="83"/>
      <c r="K105" s="83"/>
      <c r="L105" s="85"/>
      <c r="M105" s="86"/>
      <c r="N105" s="120"/>
      <c r="O105" s="116"/>
      <c r="P105" s="124">
        <v>41234</v>
      </c>
      <c r="Q105" s="87">
        <v>41235</v>
      </c>
      <c r="R105" s="88" t="s">
        <v>52</v>
      </c>
      <c r="S105" s="89" t="s">
        <v>99</v>
      </c>
      <c r="T105" s="107">
        <v>1000000000</v>
      </c>
      <c r="U105" s="107">
        <v>1000000000</v>
      </c>
      <c r="V105" s="92">
        <v>1000000000</v>
      </c>
      <c r="W105" s="90">
        <v>94.032792999999998</v>
      </c>
      <c r="X105" s="90">
        <v>940327934</v>
      </c>
      <c r="Y105" s="91">
        <v>14.48</v>
      </c>
      <c r="Z105" s="91">
        <v>14.48</v>
      </c>
      <c r="AA105" s="91">
        <v>14.48</v>
      </c>
      <c r="AB105" s="91"/>
    </row>
    <row r="106" spans="1:29" s="93" customFormat="1" x14ac:dyDescent="0.2">
      <c r="A106" s="60"/>
      <c r="B106" s="215"/>
      <c r="C106" s="216"/>
      <c r="D106" s="217"/>
      <c r="E106" s="28"/>
      <c r="F106" s="24"/>
      <c r="G106" s="25"/>
      <c r="H106" s="25"/>
      <c r="I106" s="29"/>
      <c r="J106" s="25"/>
      <c r="K106" s="25"/>
      <c r="L106" s="23"/>
      <c r="M106" s="26"/>
      <c r="N106" s="119"/>
      <c r="O106" s="116"/>
      <c r="P106" s="123">
        <v>41255</v>
      </c>
      <c r="Q106" s="75">
        <v>41256</v>
      </c>
      <c r="R106" s="19" t="s">
        <v>51</v>
      </c>
      <c r="S106" s="72" t="s">
        <v>99</v>
      </c>
      <c r="T106" s="78">
        <v>4000000000</v>
      </c>
      <c r="U106" s="78">
        <v>4750000000</v>
      </c>
      <c r="V106" s="27">
        <v>4000000000</v>
      </c>
      <c r="W106" s="20">
        <v>84.626564999999999</v>
      </c>
      <c r="X106" s="20">
        <v>3385062610</v>
      </c>
      <c r="Y106" s="21">
        <v>16.459599999999998</v>
      </c>
      <c r="Z106" s="21">
        <v>16.440000000000001</v>
      </c>
      <c r="AA106" s="21">
        <v>16.4999</v>
      </c>
      <c r="AB106" s="21">
        <v>17</v>
      </c>
    </row>
    <row r="107" spans="1:29" x14ac:dyDescent="0.2">
      <c r="A107" s="80"/>
      <c r="B107" s="215"/>
      <c r="C107" s="216"/>
      <c r="D107" s="217"/>
      <c r="E107" s="81"/>
      <c r="F107" s="82"/>
      <c r="G107" s="83"/>
      <c r="H107" s="83"/>
      <c r="I107" s="84"/>
      <c r="J107" s="83"/>
      <c r="K107" s="83"/>
      <c r="L107" s="85"/>
      <c r="M107" s="86"/>
      <c r="N107" s="120"/>
      <c r="O107" s="116"/>
      <c r="P107" s="124">
        <v>41337</v>
      </c>
      <c r="Q107" s="87">
        <v>41338</v>
      </c>
      <c r="R107" s="88" t="s">
        <v>52</v>
      </c>
      <c r="S107" s="89" t="s">
        <v>99</v>
      </c>
      <c r="T107" s="107">
        <v>1000000000</v>
      </c>
      <c r="U107" s="107">
        <v>1000000000</v>
      </c>
      <c r="V107" s="92">
        <v>1000000000</v>
      </c>
      <c r="W107" s="90">
        <v>91.028929000000005</v>
      </c>
      <c r="X107" s="90">
        <v>910289286</v>
      </c>
      <c r="Y107" s="91">
        <v>14.54</v>
      </c>
      <c r="Z107" s="91">
        <v>14.54</v>
      </c>
      <c r="AA107" s="91">
        <v>14.54</v>
      </c>
      <c r="AB107" s="91"/>
    </row>
    <row r="108" spans="1:29" x14ac:dyDescent="0.2">
      <c r="A108" s="60"/>
      <c r="B108" s="215"/>
      <c r="C108" s="216"/>
      <c r="D108" s="217"/>
      <c r="E108" s="28"/>
      <c r="F108" s="24"/>
      <c r="G108" s="25"/>
      <c r="H108" s="25"/>
      <c r="I108" s="29"/>
      <c r="J108" s="25"/>
      <c r="K108" s="25"/>
      <c r="L108" s="23"/>
      <c r="M108" s="26"/>
      <c r="N108" s="119"/>
      <c r="O108" s="116"/>
      <c r="P108" s="123">
        <v>41346</v>
      </c>
      <c r="Q108" s="75">
        <v>41347</v>
      </c>
      <c r="R108" s="19" t="s">
        <v>51</v>
      </c>
      <c r="S108" s="72" t="s">
        <v>99</v>
      </c>
      <c r="T108" s="78">
        <v>4000000000</v>
      </c>
      <c r="U108" s="78">
        <v>6552500000</v>
      </c>
      <c r="V108" s="27">
        <v>4000000000</v>
      </c>
      <c r="W108" s="20">
        <v>81.673338999999999</v>
      </c>
      <c r="X108" s="20">
        <v>3266933564</v>
      </c>
      <c r="Y108" s="21">
        <v>16.433700000000002</v>
      </c>
      <c r="Z108" s="21">
        <v>16.399999999999999</v>
      </c>
      <c r="AA108" s="21">
        <v>16.444400000000002</v>
      </c>
      <c r="AB108" s="21">
        <v>17</v>
      </c>
    </row>
    <row r="109" spans="1:29" x14ac:dyDescent="0.2">
      <c r="A109" s="60"/>
      <c r="B109" s="215"/>
      <c r="C109" s="216"/>
      <c r="D109" s="217"/>
      <c r="E109" s="28"/>
      <c r="F109" s="24"/>
      <c r="G109" s="25"/>
      <c r="H109" s="25"/>
      <c r="I109" s="29"/>
      <c r="J109" s="25"/>
      <c r="K109" s="25"/>
      <c r="L109" s="23"/>
      <c r="M109" s="26"/>
      <c r="N109" s="119"/>
      <c r="O109" s="116"/>
      <c r="P109" s="123">
        <v>41437</v>
      </c>
      <c r="Q109" s="75">
        <v>41438</v>
      </c>
      <c r="R109" s="19" t="s">
        <v>51</v>
      </c>
      <c r="S109" s="72" t="s">
        <v>99</v>
      </c>
      <c r="T109" s="78">
        <v>4500000000</v>
      </c>
      <c r="U109" s="78">
        <v>13165000000</v>
      </c>
      <c r="V109" s="27">
        <v>4500000000</v>
      </c>
      <c r="W109" s="20">
        <v>87.681638000000007</v>
      </c>
      <c r="X109" s="20">
        <v>3945673706</v>
      </c>
      <c r="Y109" s="21">
        <v>15.832599999999999</v>
      </c>
      <c r="Z109" s="21">
        <v>15.53</v>
      </c>
      <c r="AA109" s="21">
        <v>15.89</v>
      </c>
      <c r="AB109" s="21">
        <v>16.5</v>
      </c>
    </row>
    <row r="110" spans="1:29" x14ac:dyDescent="0.2">
      <c r="A110" s="60"/>
      <c r="B110" s="215"/>
      <c r="C110" s="216"/>
      <c r="D110" s="217"/>
      <c r="E110" s="28"/>
      <c r="F110" s="24"/>
      <c r="G110" s="25"/>
      <c r="H110" s="25"/>
      <c r="I110" s="29"/>
      <c r="J110" s="25"/>
      <c r="K110" s="25"/>
      <c r="L110" s="23"/>
      <c r="M110" s="26"/>
      <c r="N110" s="119"/>
      <c r="O110" s="116"/>
      <c r="P110" s="123">
        <v>41528</v>
      </c>
      <c r="Q110" s="75">
        <v>41529</v>
      </c>
      <c r="R110" s="19" t="s">
        <v>51</v>
      </c>
      <c r="S110" s="72" t="s">
        <v>99</v>
      </c>
      <c r="T110" s="78">
        <v>5000000000</v>
      </c>
      <c r="U110" s="78">
        <v>7721000000</v>
      </c>
      <c r="V110" s="27">
        <v>5000000000</v>
      </c>
      <c r="W110" s="20">
        <v>85.035978999999998</v>
      </c>
      <c r="X110" s="20">
        <v>4251798929</v>
      </c>
      <c r="Y110" s="21">
        <v>15.6449</v>
      </c>
      <c r="Z110" s="21">
        <v>15.34</v>
      </c>
      <c r="AA110" s="21">
        <v>15.69</v>
      </c>
      <c r="AB110" s="21">
        <v>16.28</v>
      </c>
    </row>
    <row r="111" spans="1:29" x14ac:dyDescent="0.2">
      <c r="A111" s="60"/>
      <c r="B111" s="215"/>
      <c r="C111" s="216"/>
      <c r="D111" s="217"/>
      <c r="E111" s="28"/>
      <c r="F111" s="24"/>
      <c r="G111" s="25"/>
      <c r="H111" s="25"/>
      <c r="I111" s="29"/>
      <c r="J111" s="25"/>
      <c r="K111" s="25"/>
      <c r="L111" s="23"/>
      <c r="M111" s="26"/>
      <c r="N111" s="119"/>
      <c r="O111" s="116"/>
      <c r="P111" s="123">
        <v>41619</v>
      </c>
      <c r="Q111" s="75">
        <v>41620</v>
      </c>
      <c r="R111" s="19" t="s">
        <v>51</v>
      </c>
      <c r="S111" s="72" t="s">
        <v>99</v>
      </c>
      <c r="T111" s="78">
        <v>5000000000</v>
      </c>
      <c r="U111" s="78">
        <v>14619000000</v>
      </c>
      <c r="V111" s="27">
        <v>5000000000</v>
      </c>
      <c r="W111" s="20">
        <v>114.29217800000001</v>
      </c>
      <c r="X111" s="20">
        <v>5714608909</v>
      </c>
      <c r="Y111" s="21">
        <v>11.638500000000001</v>
      </c>
      <c r="Z111" s="21">
        <v>11.488799999999999</v>
      </c>
      <c r="AA111" s="21">
        <v>11.71</v>
      </c>
      <c r="AB111" s="21">
        <v>15</v>
      </c>
    </row>
    <row r="112" spans="1:29" x14ac:dyDescent="0.2">
      <c r="A112" s="60"/>
      <c r="B112" s="215"/>
      <c r="C112" s="216"/>
      <c r="D112" s="217"/>
      <c r="E112" s="28"/>
      <c r="F112" s="24"/>
      <c r="G112" s="25"/>
      <c r="H112" s="25"/>
      <c r="I112" s="29"/>
      <c r="J112" s="25"/>
      <c r="K112" s="25"/>
      <c r="L112" s="23"/>
      <c r="M112" s="26"/>
      <c r="N112" s="119"/>
      <c r="O112" s="116"/>
      <c r="P112" s="123">
        <v>41801</v>
      </c>
      <c r="Q112" s="75">
        <v>41802</v>
      </c>
      <c r="R112" s="19" t="s">
        <v>51</v>
      </c>
      <c r="S112" s="72" t="s">
        <v>99</v>
      </c>
      <c r="T112" s="78">
        <v>5000000000</v>
      </c>
      <c r="U112" s="78">
        <v>9318000000</v>
      </c>
      <c r="V112" s="27">
        <v>5000000000</v>
      </c>
      <c r="W112" s="20">
        <v>111.1311</v>
      </c>
      <c r="X112" s="20">
        <v>5556554976</v>
      </c>
      <c r="Y112" s="21">
        <v>12.029400000000001</v>
      </c>
      <c r="Z112" s="21">
        <v>11.800800000000001</v>
      </c>
      <c r="AA112" s="21">
        <v>12.148999999999999</v>
      </c>
      <c r="AB112" s="21">
        <v>12.97</v>
      </c>
    </row>
    <row r="113" spans="1:28" x14ac:dyDescent="0.2">
      <c r="A113" s="60"/>
      <c r="B113" s="215"/>
      <c r="C113" s="216"/>
      <c r="D113" s="217"/>
      <c r="E113" s="28"/>
      <c r="F113" s="24"/>
      <c r="G113" s="25"/>
      <c r="H113" s="25"/>
      <c r="I113" s="29"/>
      <c r="J113" s="25"/>
      <c r="K113" s="25"/>
      <c r="L113" s="23"/>
      <c r="M113" s="26"/>
      <c r="N113" s="119"/>
      <c r="O113" s="116"/>
      <c r="P113" s="123">
        <v>41892</v>
      </c>
      <c r="Q113" s="75">
        <v>41893</v>
      </c>
      <c r="R113" s="19" t="s">
        <v>51</v>
      </c>
      <c r="S113" s="72" t="s">
        <v>99</v>
      </c>
      <c r="T113" s="78">
        <v>5000000000</v>
      </c>
      <c r="U113" s="78">
        <v>13102844000</v>
      </c>
      <c r="V113" s="27">
        <v>5000000000</v>
      </c>
      <c r="W113" s="20">
        <v>108.95003699999999</v>
      </c>
      <c r="X113" s="20">
        <v>5447501873</v>
      </c>
      <c r="Y113" s="21">
        <v>11.89</v>
      </c>
      <c r="Z113" s="21">
        <v>11.8879</v>
      </c>
      <c r="AA113" s="21">
        <v>11.94</v>
      </c>
      <c r="AB113" s="21">
        <v>13</v>
      </c>
    </row>
    <row r="114" spans="1:28" s="93" customFormat="1" x14ac:dyDescent="0.2">
      <c r="A114" s="60"/>
      <c r="B114" s="215"/>
      <c r="C114" s="216"/>
      <c r="D114" s="217"/>
      <c r="E114" s="28"/>
      <c r="F114" s="24"/>
      <c r="G114" s="25"/>
      <c r="H114" s="25"/>
      <c r="I114" s="29"/>
      <c r="J114" s="25"/>
      <c r="K114" s="25"/>
      <c r="L114" s="23"/>
      <c r="M114" s="26"/>
      <c r="N114" s="119"/>
      <c r="O114" s="116"/>
      <c r="P114" s="123">
        <v>41983</v>
      </c>
      <c r="Q114" s="75">
        <v>41984</v>
      </c>
      <c r="R114" s="19" t="s">
        <v>51</v>
      </c>
      <c r="S114" s="72" t="s">
        <v>99</v>
      </c>
      <c r="T114" s="78">
        <v>2000000000</v>
      </c>
      <c r="U114" s="78">
        <v>4430000000</v>
      </c>
      <c r="V114" s="27">
        <v>2000000000</v>
      </c>
      <c r="W114" s="20">
        <v>97.901967999999997</v>
      </c>
      <c r="X114" s="20">
        <v>1958039366</v>
      </c>
      <c r="Y114" s="21">
        <v>13.950900000000001</v>
      </c>
      <c r="Z114" s="21">
        <v>13.88</v>
      </c>
      <c r="AA114" s="21">
        <v>13.9999</v>
      </c>
      <c r="AB114" s="21">
        <v>16.481100000000001</v>
      </c>
    </row>
    <row r="115" spans="1:28" s="93" customFormat="1" x14ac:dyDescent="0.2">
      <c r="A115" s="80"/>
      <c r="B115" s="215"/>
      <c r="C115" s="216"/>
      <c r="D115" s="217"/>
      <c r="E115" s="81"/>
      <c r="F115" s="82"/>
      <c r="G115" s="83"/>
      <c r="H115" s="83"/>
      <c r="I115" s="84"/>
      <c r="J115" s="83"/>
      <c r="K115" s="83"/>
      <c r="L115" s="85"/>
      <c r="M115" s="86"/>
      <c r="N115" s="120"/>
      <c r="O115" s="116"/>
      <c r="P115" s="124">
        <v>42033</v>
      </c>
      <c r="Q115" s="87">
        <v>42034</v>
      </c>
      <c r="R115" s="88" t="s">
        <v>52</v>
      </c>
      <c r="S115" s="89" t="s">
        <v>99</v>
      </c>
      <c r="T115" s="107">
        <v>3000000000</v>
      </c>
      <c r="U115" s="107">
        <v>8252039000</v>
      </c>
      <c r="V115" s="92">
        <v>3000000000</v>
      </c>
      <c r="W115" s="90">
        <v>106.20657300000001</v>
      </c>
      <c r="X115" s="90">
        <v>3186197200</v>
      </c>
      <c r="Y115" s="91">
        <v>12.9466</v>
      </c>
      <c r="Z115" s="91">
        <v>11.67</v>
      </c>
      <c r="AA115" s="91">
        <v>12.75</v>
      </c>
      <c r="AB115" s="91">
        <v>14.06</v>
      </c>
    </row>
    <row r="116" spans="1:28" s="93" customFormat="1" x14ac:dyDescent="0.2">
      <c r="A116" s="80"/>
      <c r="B116" s="215"/>
      <c r="C116" s="216"/>
      <c r="D116" s="217"/>
      <c r="E116" s="81"/>
      <c r="F116" s="82"/>
      <c r="G116" s="83"/>
      <c r="H116" s="83"/>
      <c r="I116" s="84"/>
      <c r="J116" s="83"/>
      <c r="K116" s="83"/>
      <c r="L116" s="85"/>
      <c r="M116" s="86"/>
      <c r="N116" s="120"/>
      <c r="O116" s="116"/>
      <c r="P116" s="124">
        <v>42039</v>
      </c>
      <c r="Q116" s="87">
        <v>42040</v>
      </c>
      <c r="R116" s="88" t="s">
        <v>52</v>
      </c>
      <c r="S116" s="89" t="s">
        <v>99</v>
      </c>
      <c r="T116" s="107">
        <v>3000000000</v>
      </c>
      <c r="U116" s="107">
        <v>7834759000</v>
      </c>
      <c r="V116" s="92">
        <v>3000000000</v>
      </c>
      <c r="W116" s="90">
        <v>106.150706</v>
      </c>
      <c r="X116" s="90">
        <v>3184521174</v>
      </c>
      <c r="Y116" s="91">
        <v>12.9872</v>
      </c>
      <c r="Z116" s="91">
        <v>11.2</v>
      </c>
      <c r="AA116" s="91">
        <v>13.93</v>
      </c>
      <c r="AB116" s="91">
        <v>13.16</v>
      </c>
    </row>
    <row r="117" spans="1:28" x14ac:dyDescent="0.2">
      <c r="A117" s="80"/>
      <c r="B117" s="215"/>
      <c r="C117" s="216"/>
      <c r="D117" s="217"/>
      <c r="E117" s="81"/>
      <c r="F117" s="82"/>
      <c r="G117" s="83"/>
      <c r="H117" s="83"/>
      <c r="I117" s="84"/>
      <c r="J117" s="83"/>
      <c r="K117" s="83"/>
      <c r="L117" s="85"/>
      <c r="M117" s="86"/>
      <c r="N117" s="120"/>
      <c r="O117" s="116"/>
      <c r="P117" s="124">
        <v>42060</v>
      </c>
      <c r="Q117" s="87">
        <v>42061</v>
      </c>
      <c r="R117" s="88" t="s">
        <v>52</v>
      </c>
      <c r="S117" s="89" t="s">
        <v>99</v>
      </c>
      <c r="T117" s="107">
        <v>3000000000</v>
      </c>
      <c r="U117" s="107">
        <v>7019270000</v>
      </c>
      <c r="V117" s="92">
        <v>3000000000</v>
      </c>
      <c r="W117" s="90">
        <v>97.932383999999999</v>
      </c>
      <c r="X117" s="90">
        <v>2937971510</v>
      </c>
      <c r="Y117" s="91">
        <v>13.357900000000001</v>
      </c>
      <c r="Z117" s="91">
        <v>12.0024</v>
      </c>
      <c r="AA117" s="91">
        <v>13.31</v>
      </c>
      <c r="AB117" s="91">
        <v>13.45</v>
      </c>
    </row>
    <row r="118" spans="1:28" x14ac:dyDescent="0.2">
      <c r="A118" s="60"/>
      <c r="B118" s="215"/>
      <c r="C118" s="216"/>
      <c r="D118" s="217"/>
      <c r="E118" s="28"/>
      <c r="F118" s="24"/>
      <c r="G118" s="25"/>
      <c r="H118" s="25"/>
      <c r="I118" s="29"/>
      <c r="J118" s="25"/>
      <c r="K118" s="25"/>
      <c r="L118" s="23"/>
      <c r="M118" s="26"/>
      <c r="N118" s="119"/>
      <c r="O118" s="116"/>
      <c r="P118" s="123">
        <v>42078</v>
      </c>
      <c r="Q118" s="75">
        <v>42079</v>
      </c>
      <c r="R118" s="19" t="s">
        <v>51</v>
      </c>
      <c r="S118" s="72" t="s">
        <v>99</v>
      </c>
      <c r="T118" s="78">
        <v>3000000000</v>
      </c>
      <c r="U118" s="78">
        <v>4112000000</v>
      </c>
      <c r="V118" s="27">
        <v>3000000000</v>
      </c>
      <c r="W118" s="20">
        <v>83.522465999999994</v>
      </c>
      <c r="X118" s="20">
        <v>2505673965</v>
      </c>
      <c r="Y118" s="21">
        <v>16.010300000000001</v>
      </c>
      <c r="Z118" s="21">
        <v>15.89</v>
      </c>
      <c r="AA118" s="21">
        <v>16.190000000000001</v>
      </c>
      <c r="AB118" s="21">
        <v>19.989999999999998</v>
      </c>
    </row>
    <row r="119" spans="1:28" x14ac:dyDescent="0.2">
      <c r="A119" s="60"/>
      <c r="B119" s="215"/>
      <c r="C119" s="216"/>
      <c r="D119" s="217"/>
      <c r="E119" s="28"/>
      <c r="F119" s="24"/>
      <c r="G119" s="25"/>
      <c r="H119" s="25"/>
      <c r="I119" s="29"/>
      <c r="J119" s="25"/>
      <c r="K119" s="25"/>
      <c r="L119" s="23"/>
      <c r="M119" s="26"/>
      <c r="N119" s="119"/>
      <c r="O119" s="116"/>
      <c r="P119" s="123">
        <v>42122</v>
      </c>
      <c r="Q119" s="75">
        <v>42123</v>
      </c>
      <c r="R119" s="19" t="s">
        <v>51</v>
      </c>
      <c r="S119" s="72" t="s">
        <v>99</v>
      </c>
      <c r="T119" s="78">
        <v>4000000000</v>
      </c>
      <c r="U119" s="78">
        <v>4375000000</v>
      </c>
      <c r="V119" s="27">
        <v>4000000000</v>
      </c>
      <c r="W119" s="20">
        <v>83.187792000000002</v>
      </c>
      <c r="X119" s="20">
        <v>3327511691</v>
      </c>
      <c r="Y119" s="21">
        <v>16.407599999999999</v>
      </c>
      <c r="Z119" s="21">
        <v>16.07</v>
      </c>
      <c r="AA119" s="21">
        <v>16.489999999999998</v>
      </c>
      <c r="AB119" s="21">
        <v>16.8</v>
      </c>
    </row>
    <row r="120" spans="1:28" x14ac:dyDescent="0.2">
      <c r="A120" s="60"/>
      <c r="B120" s="215"/>
      <c r="C120" s="216"/>
      <c r="D120" s="217"/>
      <c r="E120" s="28"/>
      <c r="F120" s="24"/>
      <c r="G120" s="25"/>
      <c r="H120" s="25"/>
      <c r="I120" s="29"/>
      <c r="J120" s="25"/>
      <c r="K120" s="25"/>
      <c r="L120" s="23"/>
      <c r="M120" s="26"/>
      <c r="N120" s="119"/>
      <c r="O120" s="116"/>
      <c r="P120" s="123">
        <v>42165</v>
      </c>
      <c r="Q120" s="75">
        <v>42166</v>
      </c>
      <c r="R120" s="19" t="s">
        <v>51</v>
      </c>
      <c r="S120" s="72" t="s">
        <v>99</v>
      </c>
      <c r="T120" s="78">
        <v>2000000000</v>
      </c>
      <c r="U120" s="78">
        <v>4735000000</v>
      </c>
      <c r="V120" s="27">
        <v>2000000000</v>
      </c>
      <c r="W120" s="20">
        <v>86.134924999999996</v>
      </c>
      <c r="X120" s="20">
        <v>1722698491</v>
      </c>
      <c r="Y120" s="21">
        <v>16.1204</v>
      </c>
      <c r="Z120" s="21">
        <v>16.010000000000002</v>
      </c>
      <c r="AA120" s="21">
        <v>16.21</v>
      </c>
      <c r="AB120" s="21">
        <v>16.5</v>
      </c>
    </row>
    <row r="121" spans="1:28" x14ac:dyDescent="0.2">
      <c r="A121" s="60"/>
      <c r="B121" s="215"/>
      <c r="C121" s="216"/>
      <c r="D121" s="217"/>
      <c r="E121" s="28"/>
      <c r="F121" s="24"/>
      <c r="G121" s="25"/>
      <c r="H121" s="25"/>
      <c r="I121" s="29"/>
      <c r="J121" s="25"/>
      <c r="K121" s="25"/>
      <c r="L121" s="23"/>
      <c r="M121" s="26"/>
      <c r="N121" s="119"/>
      <c r="O121" s="116"/>
      <c r="P121" s="123">
        <v>42256</v>
      </c>
      <c r="Q121" s="75">
        <v>42257</v>
      </c>
      <c r="R121" s="19" t="s">
        <v>51</v>
      </c>
      <c r="S121" s="72" t="s">
        <v>99</v>
      </c>
      <c r="T121" s="78">
        <v>4000000000</v>
      </c>
      <c r="U121" s="78">
        <v>4701500000</v>
      </c>
      <c r="V121" s="27">
        <v>4000000000</v>
      </c>
      <c r="W121" s="20">
        <v>81.375253999999998</v>
      </c>
      <c r="X121" s="20">
        <v>3255010155</v>
      </c>
      <c r="Y121" s="21">
        <v>16.456800000000001</v>
      </c>
      <c r="Z121" s="21">
        <v>16.32</v>
      </c>
      <c r="AA121" s="21">
        <v>16.489699999999999</v>
      </c>
      <c r="AB121" s="21">
        <v>16.7</v>
      </c>
    </row>
    <row r="122" spans="1:28" x14ac:dyDescent="0.2">
      <c r="A122" s="60"/>
      <c r="B122" s="215"/>
      <c r="C122" s="216"/>
      <c r="D122" s="217"/>
      <c r="E122" s="28"/>
      <c r="F122" s="24"/>
      <c r="G122" s="25"/>
      <c r="H122" s="25"/>
      <c r="I122" s="29"/>
      <c r="J122" s="25"/>
      <c r="K122" s="25"/>
      <c r="L122" s="23"/>
      <c r="M122" s="26"/>
      <c r="N122" s="119"/>
      <c r="O122" s="116"/>
      <c r="P122" s="123">
        <v>42312</v>
      </c>
      <c r="Q122" s="75">
        <v>42313</v>
      </c>
      <c r="R122" s="19" t="s">
        <v>51</v>
      </c>
      <c r="S122" s="72" t="s">
        <v>99</v>
      </c>
      <c r="T122" s="78">
        <v>5000000000</v>
      </c>
      <c r="U122" s="78">
        <v>8250500000</v>
      </c>
      <c r="V122" s="27">
        <v>5000000000</v>
      </c>
      <c r="W122" s="20">
        <v>82.571292</v>
      </c>
      <c r="X122" s="20">
        <v>4128564614</v>
      </c>
      <c r="Y122" s="21">
        <v>16.626100000000001</v>
      </c>
      <c r="Z122" s="21">
        <v>16.488800000000001</v>
      </c>
      <c r="AA122" s="21">
        <v>16.854700000000001</v>
      </c>
      <c r="AB122" s="21">
        <v>19.34</v>
      </c>
    </row>
    <row r="123" spans="1:28" x14ac:dyDescent="0.2">
      <c r="A123" s="60"/>
      <c r="B123" s="215"/>
      <c r="C123" s="216"/>
      <c r="D123" s="217"/>
      <c r="E123" s="28"/>
      <c r="F123" s="24"/>
      <c r="G123" s="25"/>
      <c r="H123" s="25"/>
      <c r="I123" s="29"/>
      <c r="J123" s="25"/>
      <c r="K123" s="25"/>
      <c r="L123" s="23"/>
      <c r="M123" s="26"/>
      <c r="N123" s="119"/>
      <c r="O123" s="116"/>
      <c r="P123" s="123">
        <v>42326</v>
      </c>
      <c r="Q123" s="75">
        <v>42327</v>
      </c>
      <c r="R123" s="19" t="s">
        <v>51</v>
      </c>
      <c r="S123" s="72" t="s">
        <v>99</v>
      </c>
      <c r="T123" s="78">
        <v>5000000000</v>
      </c>
      <c r="U123" s="78">
        <v>8234750000</v>
      </c>
      <c r="V123" s="27">
        <v>5000000000</v>
      </c>
      <c r="W123" s="20">
        <v>81.849294999999998</v>
      </c>
      <c r="X123" s="20">
        <v>4092464758</v>
      </c>
      <c r="Y123" s="21">
        <v>16.8962</v>
      </c>
      <c r="Z123" s="21">
        <v>16.809999999999999</v>
      </c>
      <c r="AA123" s="21">
        <v>16.920000000000002</v>
      </c>
      <c r="AB123" s="21">
        <v>17.9999</v>
      </c>
    </row>
    <row r="124" spans="1:28" s="93" customFormat="1" x14ac:dyDescent="0.2">
      <c r="A124" s="60"/>
      <c r="B124" s="215"/>
      <c r="C124" s="216"/>
      <c r="D124" s="217"/>
      <c r="E124" s="28"/>
      <c r="F124" s="24"/>
      <c r="G124" s="25"/>
      <c r="H124" s="25"/>
      <c r="I124" s="29"/>
      <c r="J124" s="25"/>
      <c r="K124" s="25"/>
      <c r="L124" s="23"/>
      <c r="M124" s="26"/>
      <c r="N124" s="119"/>
      <c r="O124" s="116"/>
      <c r="P124" s="123">
        <v>42347</v>
      </c>
      <c r="Q124" s="75">
        <v>42348</v>
      </c>
      <c r="R124" s="19" t="s">
        <v>51</v>
      </c>
      <c r="S124" s="72" t="s">
        <v>99</v>
      </c>
      <c r="T124" s="78">
        <v>2000000000</v>
      </c>
      <c r="U124" s="78">
        <v>6927000000</v>
      </c>
      <c r="V124" s="27">
        <v>2000000000</v>
      </c>
      <c r="W124" s="20">
        <v>83.701196999999993</v>
      </c>
      <c r="X124" s="20">
        <v>1674023947</v>
      </c>
      <c r="Y124" s="21">
        <v>16.6554</v>
      </c>
      <c r="Z124" s="21">
        <v>16.593599999999999</v>
      </c>
      <c r="AA124" s="21">
        <v>16.6999</v>
      </c>
      <c r="AB124" s="21">
        <v>17.299900000000001</v>
      </c>
    </row>
    <row r="125" spans="1:28" s="93" customFormat="1" x14ac:dyDescent="0.2">
      <c r="A125" s="80"/>
      <c r="B125" s="215"/>
      <c r="C125" s="216"/>
      <c r="D125" s="217"/>
      <c r="E125" s="81"/>
      <c r="F125" s="82"/>
      <c r="G125" s="83"/>
      <c r="H125" s="83"/>
      <c r="I125" s="84"/>
      <c r="J125" s="83"/>
      <c r="K125" s="83"/>
      <c r="L125" s="85"/>
      <c r="M125" s="86"/>
      <c r="N125" s="120"/>
      <c r="O125" s="116"/>
      <c r="P125" s="124">
        <v>42438</v>
      </c>
      <c r="Q125" s="87">
        <v>42439</v>
      </c>
      <c r="R125" s="88" t="s">
        <v>52</v>
      </c>
      <c r="S125" s="89" t="s">
        <v>99</v>
      </c>
      <c r="T125" s="107">
        <v>1000000000</v>
      </c>
      <c r="U125" s="107">
        <v>3519045000</v>
      </c>
      <c r="V125" s="92">
        <v>1000000000</v>
      </c>
      <c r="W125" s="90">
        <v>85.789810000000003</v>
      </c>
      <c r="X125" s="90">
        <v>857898096</v>
      </c>
      <c r="Y125" s="91">
        <v>15.5654</v>
      </c>
      <c r="Z125" s="91">
        <v>12.6012</v>
      </c>
      <c r="AA125" s="91">
        <v>15.51</v>
      </c>
      <c r="AB125" s="91">
        <v>15.9</v>
      </c>
    </row>
    <row r="126" spans="1:28" s="93" customFormat="1" x14ac:dyDescent="0.2">
      <c r="A126" s="80"/>
      <c r="B126" s="215"/>
      <c r="C126" s="216"/>
      <c r="D126" s="217"/>
      <c r="E126" s="81"/>
      <c r="F126" s="82"/>
      <c r="G126" s="83"/>
      <c r="H126" s="83"/>
      <c r="I126" s="84"/>
      <c r="J126" s="83"/>
      <c r="K126" s="83"/>
      <c r="L126" s="85"/>
      <c r="M126" s="86"/>
      <c r="N126" s="120"/>
      <c r="O126" s="116"/>
      <c r="P126" s="124">
        <v>42487</v>
      </c>
      <c r="Q126" s="87">
        <v>42488</v>
      </c>
      <c r="R126" s="88" t="s">
        <v>52</v>
      </c>
      <c r="S126" s="89" t="s">
        <v>99</v>
      </c>
      <c r="T126" s="107">
        <v>2000000000</v>
      </c>
      <c r="U126" s="107">
        <v>5832383000</v>
      </c>
      <c r="V126" s="92">
        <v>2000000000</v>
      </c>
      <c r="W126" s="90">
        <v>89.723988000000006</v>
      </c>
      <c r="X126" s="90">
        <v>1794479759</v>
      </c>
      <c r="Y126" s="91">
        <v>15.145300000000001</v>
      </c>
      <c r="Z126" s="91">
        <v>12.67</v>
      </c>
      <c r="AA126" s="91">
        <v>15.11</v>
      </c>
      <c r="AB126" s="91">
        <v>15.28</v>
      </c>
    </row>
    <row r="127" spans="1:28" s="93" customFormat="1" x14ac:dyDescent="0.2">
      <c r="A127" s="80"/>
      <c r="B127" s="215"/>
      <c r="C127" s="216"/>
      <c r="D127" s="217"/>
      <c r="E127" s="81"/>
      <c r="F127" s="82"/>
      <c r="G127" s="83"/>
      <c r="H127" s="83"/>
      <c r="I127" s="84"/>
      <c r="J127" s="83"/>
      <c r="K127" s="83"/>
      <c r="L127" s="85"/>
      <c r="M127" s="86"/>
      <c r="N127" s="120"/>
      <c r="O127" s="116"/>
      <c r="P127" s="124">
        <v>42529</v>
      </c>
      <c r="Q127" s="87">
        <v>42530</v>
      </c>
      <c r="R127" s="88" t="s">
        <v>52</v>
      </c>
      <c r="S127" s="89" t="s">
        <v>99</v>
      </c>
      <c r="T127" s="107">
        <v>2500000000</v>
      </c>
      <c r="U127" s="107">
        <v>3744000000</v>
      </c>
      <c r="V127" s="92">
        <v>2500000000</v>
      </c>
      <c r="W127" s="90">
        <v>92.675461999999996</v>
      </c>
      <c r="X127" s="90">
        <v>2316886559</v>
      </c>
      <c r="Y127" s="91">
        <v>14.88</v>
      </c>
      <c r="Z127" s="91">
        <v>13.73</v>
      </c>
      <c r="AA127" s="91">
        <v>14.88</v>
      </c>
      <c r="AB127" s="91">
        <v>14.88</v>
      </c>
    </row>
    <row r="128" spans="1:28" s="93" customFormat="1" x14ac:dyDescent="0.2">
      <c r="A128" s="80"/>
      <c r="B128" s="215"/>
      <c r="C128" s="216"/>
      <c r="D128" s="217"/>
      <c r="E128" s="81"/>
      <c r="F128" s="82"/>
      <c r="G128" s="83"/>
      <c r="H128" s="83"/>
      <c r="I128" s="84"/>
      <c r="J128" s="83"/>
      <c r="K128" s="83"/>
      <c r="L128" s="85"/>
      <c r="M128" s="86"/>
      <c r="N128" s="120"/>
      <c r="O128" s="116"/>
      <c r="P128" s="124">
        <v>42620</v>
      </c>
      <c r="Q128" s="87">
        <v>42621</v>
      </c>
      <c r="R128" s="88" t="s">
        <v>52</v>
      </c>
      <c r="S128" s="89" t="s">
        <v>99</v>
      </c>
      <c r="T128" s="107">
        <v>2000000000</v>
      </c>
      <c r="U128" s="107">
        <v>3676863000</v>
      </c>
      <c r="V128" s="92">
        <v>2000000000</v>
      </c>
      <c r="W128" s="90">
        <v>93.479298999999997</v>
      </c>
      <c r="X128" s="90">
        <v>1869585978</v>
      </c>
      <c r="Y128" s="91">
        <v>14.172599999999999</v>
      </c>
      <c r="Z128" s="91">
        <v>13.22</v>
      </c>
      <c r="AA128" s="91">
        <v>14.17</v>
      </c>
      <c r="AB128" s="91">
        <v>14.19</v>
      </c>
    </row>
    <row r="129" spans="1:29" s="93" customFormat="1" x14ac:dyDescent="0.2">
      <c r="A129" s="80"/>
      <c r="B129" s="215"/>
      <c r="C129" s="216"/>
      <c r="D129" s="217"/>
      <c r="E129" s="81"/>
      <c r="F129" s="82"/>
      <c r="G129" s="83"/>
      <c r="H129" s="83"/>
      <c r="I129" s="84"/>
      <c r="J129" s="83"/>
      <c r="K129" s="83"/>
      <c r="L129" s="85"/>
      <c r="M129" s="86"/>
      <c r="N129" s="120"/>
      <c r="O129" s="116"/>
      <c r="P129" s="124">
        <v>42655</v>
      </c>
      <c r="Q129" s="87">
        <v>42656</v>
      </c>
      <c r="R129" s="88" t="s">
        <v>52</v>
      </c>
      <c r="S129" s="89" t="s">
        <v>99</v>
      </c>
      <c r="T129" s="107">
        <v>2000000000</v>
      </c>
      <c r="U129" s="107">
        <v>4606000000</v>
      </c>
      <c r="V129" s="92">
        <v>2000000000</v>
      </c>
      <c r="W129" s="90">
        <v>105.370448</v>
      </c>
      <c r="X129" s="90">
        <v>2107408965</v>
      </c>
      <c r="Y129" s="91">
        <v>12.496700000000001</v>
      </c>
      <c r="Z129" s="91">
        <v>12.9</v>
      </c>
      <c r="AA129" s="91">
        <v>12.41</v>
      </c>
      <c r="AB129" s="91">
        <v>11.5555</v>
      </c>
    </row>
    <row r="130" spans="1:29" s="93" customFormat="1" x14ac:dyDescent="0.2">
      <c r="A130" s="80"/>
      <c r="B130" s="215"/>
      <c r="C130" s="216"/>
      <c r="D130" s="217"/>
      <c r="E130" s="81"/>
      <c r="F130" s="82"/>
      <c r="G130" s="83"/>
      <c r="H130" s="83"/>
      <c r="I130" s="84"/>
      <c r="J130" s="83"/>
      <c r="K130" s="83"/>
      <c r="L130" s="85"/>
      <c r="M130" s="86"/>
      <c r="N130" s="120"/>
      <c r="O130" s="116"/>
      <c r="P130" s="124">
        <v>42809</v>
      </c>
      <c r="Q130" s="87">
        <v>42810</v>
      </c>
      <c r="R130" s="88" t="s">
        <v>52</v>
      </c>
      <c r="S130" s="89" t="s">
        <v>99</v>
      </c>
      <c r="T130" s="107">
        <v>2000000000</v>
      </c>
      <c r="U130" s="107">
        <v>4270000000</v>
      </c>
      <c r="V130" s="92">
        <v>2000000000</v>
      </c>
      <c r="W130" s="90">
        <v>106.545056</v>
      </c>
      <c r="X130" s="90">
        <v>2130901114</v>
      </c>
      <c r="Y130" s="91">
        <v>12.177</v>
      </c>
      <c r="Z130" s="91">
        <v>11.8012</v>
      </c>
      <c r="AA130" s="91">
        <v>12.07</v>
      </c>
      <c r="AB130" s="91">
        <v>12.411300000000001</v>
      </c>
    </row>
    <row r="131" spans="1:29" s="93" customFormat="1" x14ac:dyDescent="0.2">
      <c r="A131" s="80"/>
      <c r="B131" s="215"/>
      <c r="C131" s="216"/>
      <c r="D131" s="217"/>
      <c r="E131" s="81"/>
      <c r="F131" s="82"/>
      <c r="G131" s="83"/>
      <c r="H131" s="83"/>
      <c r="I131" s="84"/>
      <c r="J131" s="83"/>
      <c r="K131" s="83"/>
      <c r="L131" s="85"/>
      <c r="M131" s="86"/>
      <c r="N131" s="120"/>
      <c r="O131" s="116"/>
      <c r="P131" s="124">
        <v>42894</v>
      </c>
      <c r="Q131" s="87">
        <v>42895</v>
      </c>
      <c r="R131" s="88" t="s">
        <v>52</v>
      </c>
      <c r="S131" s="89" t="s">
        <v>99</v>
      </c>
      <c r="T131" s="107">
        <v>2000000000</v>
      </c>
      <c r="U131" s="107">
        <v>4250000000</v>
      </c>
      <c r="V131" s="92">
        <v>2000000000</v>
      </c>
      <c r="W131" s="90">
        <v>110.519339</v>
      </c>
      <c r="X131" s="90">
        <v>2210386780</v>
      </c>
      <c r="Y131" s="91">
        <v>12.04</v>
      </c>
      <c r="Z131" s="91">
        <v>12.04</v>
      </c>
      <c r="AA131" s="91">
        <v>12.04</v>
      </c>
      <c r="AB131" s="91">
        <v>12.04</v>
      </c>
    </row>
    <row r="132" spans="1:29" s="93" customFormat="1" x14ac:dyDescent="0.2">
      <c r="A132" s="80"/>
      <c r="B132" s="215"/>
      <c r="C132" s="216"/>
      <c r="D132" s="217"/>
      <c r="E132" s="81"/>
      <c r="F132" s="82"/>
      <c r="G132" s="83"/>
      <c r="H132" s="83"/>
      <c r="I132" s="84"/>
      <c r="J132" s="83"/>
      <c r="K132" s="83"/>
      <c r="L132" s="85"/>
      <c r="M132" s="86"/>
      <c r="N132" s="120"/>
      <c r="O132" s="116"/>
      <c r="P132" s="124">
        <v>43207</v>
      </c>
      <c r="Q132" s="87">
        <v>43208</v>
      </c>
      <c r="R132" s="88" t="s">
        <v>52</v>
      </c>
      <c r="S132" s="89" t="s">
        <v>99</v>
      </c>
      <c r="T132" s="107">
        <v>2000000000</v>
      </c>
      <c r="U132" s="107">
        <v>4378342000</v>
      </c>
      <c r="V132" s="92">
        <v>2000000000</v>
      </c>
      <c r="W132" s="90">
        <v>121.706906</v>
      </c>
      <c r="X132" s="90">
        <v>2434138120</v>
      </c>
      <c r="Y132" s="91">
        <v>10.3111</v>
      </c>
      <c r="Z132" s="91">
        <v>10.3111</v>
      </c>
      <c r="AA132" s="91">
        <v>10.3111</v>
      </c>
      <c r="AB132" s="91">
        <v>10.3111</v>
      </c>
    </row>
    <row r="133" spans="1:29" s="93" customFormat="1" x14ac:dyDescent="0.2">
      <c r="A133" s="80"/>
      <c r="B133" s="215"/>
      <c r="C133" s="216"/>
      <c r="D133" s="217"/>
      <c r="E133" s="81"/>
      <c r="F133" s="82"/>
      <c r="G133" s="83"/>
      <c r="H133" s="83"/>
      <c r="I133" s="84"/>
      <c r="J133" s="83"/>
      <c r="K133" s="83"/>
      <c r="L133" s="85"/>
      <c r="M133" s="86"/>
      <c r="N133" s="120"/>
      <c r="O133" s="116"/>
      <c r="P133" s="124">
        <v>43298</v>
      </c>
      <c r="Q133" s="87">
        <v>43299</v>
      </c>
      <c r="R133" s="88" t="s">
        <v>52</v>
      </c>
      <c r="S133" s="89" t="s">
        <v>99</v>
      </c>
      <c r="T133" s="107">
        <v>2000000000</v>
      </c>
      <c r="U133" s="107">
        <v>3430762000</v>
      </c>
      <c r="V133" s="92">
        <v>2000000000</v>
      </c>
      <c r="W133" s="90">
        <v>125.46905700000001</v>
      </c>
      <c r="X133" s="90">
        <v>2509381139.4000001</v>
      </c>
      <c r="Y133" s="91">
        <v>10.233000000000001</v>
      </c>
      <c r="Z133" s="91">
        <v>10.23</v>
      </c>
      <c r="AA133" s="91">
        <v>10.23</v>
      </c>
      <c r="AB133" s="91">
        <v>10.255000000000001</v>
      </c>
    </row>
    <row r="134" spans="1:29" s="93" customFormat="1" x14ac:dyDescent="0.2">
      <c r="A134" s="80"/>
      <c r="B134" s="215"/>
      <c r="C134" s="216"/>
      <c r="D134" s="217"/>
      <c r="E134" s="81"/>
      <c r="F134" s="82"/>
      <c r="G134" s="83"/>
      <c r="H134" s="83"/>
      <c r="I134" s="84"/>
      <c r="J134" s="83"/>
      <c r="K134" s="83"/>
      <c r="L134" s="85"/>
      <c r="M134" s="86"/>
      <c r="N134" s="120"/>
      <c r="O134" s="116"/>
      <c r="P134" s="124">
        <v>43480</v>
      </c>
      <c r="Q134" s="87">
        <v>43481</v>
      </c>
      <c r="R134" s="88" t="s">
        <v>52</v>
      </c>
      <c r="S134" s="89" t="s">
        <v>99</v>
      </c>
      <c r="T134" s="107">
        <v>1500000000</v>
      </c>
      <c r="U134" s="107">
        <v>4080672000</v>
      </c>
      <c r="V134" s="92">
        <v>1500000000</v>
      </c>
      <c r="W134" s="90">
        <v>124.42791699999999</v>
      </c>
      <c r="X134" s="90">
        <v>1866418755</v>
      </c>
      <c r="Y134" s="91">
        <v>10.3111</v>
      </c>
      <c r="Z134" s="91">
        <v>10.3111</v>
      </c>
      <c r="AA134" s="91">
        <v>10.3111</v>
      </c>
      <c r="AB134" s="91">
        <v>10.3111</v>
      </c>
    </row>
    <row r="135" spans="1:29" s="93" customFormat="1" x14ac:dyDescent="0.2">
      <c r="A135" s="80"/>
      <c r="B135" s="215"/>
      <c r="C135" s="216"/>
      <c r="D135" s="217"/>
      <c r="E135" s="81"/>
      <c r="F135" s="82"/>
      <c r="G135" s="83"/>
      <c r="H135" s="83"/>
      <c r="I135" s="84"/>
      <c r="J135" s="83"/>
      <c r="K135" s="83"/>
      <c r="L135" s="85"/>
      <c r="M135" s="86"/>
      <c r="N135" s="120"/>
      <c r="O135" s="116"/>
      <c r="P135" s="124">
        <v>43564</v>
      </c>
      <c r="Q135" s="87">
        <v>43565</v>
      </c>
      <c r="R135" s="88" t="s">
        <v>52</v>
      </c>
      <c r="S135" s="89" t="s">
        <v>99</v>
      </c>
      <c r="T135" s="107">
        <v>1000000000</v>
      </c>
      <c r="U135" s="107">
        <v>2309672000</v>
      </c>
      <c r="V135" s="92">
        <v>1000000000</v>
      </c>
      <c r="W135" s="90">
        <v>120.30114</v>
      </c>
      <c r="X135" s="90">
        <v>1203011400</v>
      </c>
      <c r="Y135" s="91">
        <v>10.367599999999999</v>
      </c>
      <c r="Z135" s="91">
        <v>10.3666</v>
      </c>
      <c r="AA135" s="91">
        <v>10.3666</v>
      </c>
      <c r="AB135" s="91">
        <v>10.37</v>
      </c>
    </row>
    <row r="136" spans="1:29" s="67" customFormat="1" x14ac:dyDescent="0.2">
      <c r="A136" s="80"/>
      <c r="B136" s="215"/>
      <c r="C136" s="216"/>
      <c r="D136" s="217"/>
      <c r="E136" s="81"/>
      <c r="F136" s="82"/>
      <c r="G136" s="83"/>
      <c r="H136" s="83"/>
      <c r="I136" s="84"/>
      <c r="J136" s="83"/>
      <c r="K136" s="83"/>
      <c r="L136" s="85"/>
      <c r="M136" s="86"/>
      <c r="N136" s="120"/>
      <c r="O136" s="116"/>
      <c r="P136" s="124">
        <v>43655</v>
      </c>
      <c r="Q136" s="87">
        <v>43656</v>
      </c>
      <c r="R136" s="88" t="s">
        <v>52</v>
      </c>
      <c r="S136" s="89" t="s">
        <v>99</v>
      </c>
      <c r="T136" s="107">
        <v>1000000000</v>
      </c>
      <c r="U136" s="107">
        <v>2209672000</v>
      </c>
      <c r="V136" s="92">
        <v>1000000000</v>
      </c>
      <c r="W136" s="90">
        <v>124.56622299999999</v>
      </c>
      <c r="X136" s="90">
        <v>1245662230</v>
      </c>
      <c r="Y136" s="91">
        <v>10.220000000000001</v>
      </c>
      <c r="Z136" s="91">
        <v>10.220000000000001</v>
      </c>
      <c r="AA136" s="91">
        <v>10.220000000000001</v>
      </c>
      <c r="AB136" s="91">
        <v>10.220000000000001</v>
      </c>
      <c r="AC136" s="70"/>
    </row>
    <row r="137" spans="1:29" s="15" customFormat="1" ht="18" thickBot="1" x14ac:dyDescent="0.25">
      <c r="A137" s="94"/>
      <c r="B137" s="213"/>
      <c r="C137" s="214"/>
      <c r="D137" s="204"/>
      <c r="E137" s="95"/>
      <c r="F137" s="96"/>
      <c r="G137" s="94"/>
      <c r="H137" s="97"/>
      <c r="I137" s="98"/>
      <c r="J137" s="94"/>
      <c r="K137" s="94"/>
      <c r="L137" s="99"/>
      <c r="M137" s="100"/>
      <c r="N137" s="121"/>
      <c r="O137" s="116"/>
      <c r="P137" s="125">
        <v>44082</v>
      </c>
      <c r="Q137" s="101">
        <v>44083</v>
      </c>
      <c r="R137" s="102" t="s">
        <v>52</v>
      </c>
      <c r="S137" s="103" t="s">
        <v>99</v>
      </c>
      <c r="T137" s="110">
        <v>1000000000</v>
      </c>
      <c r="U137" s="111">
        <v>5579454000</v>
      </c>
      <c r="V137" s="104">
        <v>1000000000</v>
      </c>
      <c r="W137" s="104">
        <v>138.46432300000001</v>
      </c>
      <c r="X137" s="104">
        <v>1384643230.5999999</v>
      </c>
      <c r="Y137" s="106">
        <v>7.93</v>
      </c>
      <c r="Z137" s="106">
        <v>7.93</v>
      </c>
      <c r="AA137" s="106">
        <v>7.93</v>
      </c>
      <c r="AB137" s="106">
        <v>7.93</v>
      </c>
      <c r="AC137" s="70"/>
    </row>
    <row r="138" spans="1:29" ht="18" thickTop="1" x14ac:dyDescent="0.2">
      <c r="A138" s="31">
        <v>7</v>
      </c>
      <c r="B138" s="221" t="s">
        <v>15</v>
      </c>
      <c r="C138" s="222">
        <v>20</v>
      </c>
      <c r="D138" s="203" t="s">
        <v>34</v>
      </c>
      <c r="E138" s="30">
        <v>42489</v>
      </c>
      <c r="F138" s="30">
        <v>49977</v>
      </c>
      <c r="G138" s="31">
        <v>20</v>
      </c>
      <c r="H138" s="31" t="s">
        <v>11</v>
      </c>
      <c r="I138" s="32">
        <v>80000000000</v>
      </c>
      <c r="J138" s="33">
        <v>0</v>
      </c>
      <c r="K138" s="34">
        <v>70329000000</v>
      </c>
      <c r="L138" s="35">
        <v>13</v>
      </c>
      <c r="M138" s="77">
        <v>15.333926212515463</v>
      </c>
      <c r="N138" s="162">
        <v>4320</v>
      </c>
      <c r="O138" s="116"/>
      <c r="P138" s="123">
        <v>42489</v>
      </c>
      <c r="Q138" s="75">
        <v>42489</v>
      </c>
      <c r="R138" s="19" t="s">
        <v>51</v>
      </c>
      <c r="S138" s="72" t="s">
        <v>99</v>
      </c>
      <c r="T138" s="78">
        <v>7000000000</v>
      </c>
      <c r="U138" s="78">
        <v>16469100000</v>
      </c>
      <c r="V138" s="20">
        <v>7000000000</v>
      </c>
      <c r="W138" s="20">
        <v>79.531304000000006</v>
      </c>
      <c r="X138" s="20">
        <v>5567191268</v>
      </c>
      <c r="Y138" s="21">
        <v>16.515899999999998</v>
      </c>
      <c r="Z138" s="21">
        <v>15.2705</v>
      </c>
      <c r="AA138" s="21">
        <v>16.88</v>
      </c>
      <c r="AB138" s="21">
        <v>17.489999999999998</v>
      </c>
    </row>
    <row r="139" spans="1:29" x14ac:dyDescent="0.2">
      <c r="A139" s="60"/>
      <c r="B139" s="215"/>
      <c r="C139" s="216"/>
      <c r="D139" s="217"/>
      <c r="E139" s="28"/>
      <c r="F139" s="24"/>
      <c r="G139" s="25"/>
      <c r="H139" s="25"/>
      <c r="I139" s="29"/>
      <c r="J139" s="25"/>
      <c r="K139" s="25"/>
      <c r="L139" s="23"/>
      <c r="M139" s="26"/>
      <c r="N139" s="119"/>
      <c r="O139" s="116"/>
      <c r="P139" s="123">
        <v>42529</v>
      </c>
      <c r="Q139" s="75">
        <v>42530</v>
      </c>
      <c r="R139" s="19" t="s">
        <v>51</v>
      </c>
      <c r="S139" s="72" t="s">
        <v>99</v>
      </c>
      <c r="T139" s="78">
        <v>12000000000</v>
      </c>
      <c r="U139" s="78">
        <v>32185700000</v>
      </c>
      <c r="V139" s="27">
        <v>12000000000</v>
      </c>
      <c r="W139" s="20">
        <v>81.339202999999998</v>
      </c>
      <c r="X139" s="20">
        <v>9760704417</v>
      </c>
      <c r="Y139" s="21">
        <v>16.4361</v>
      </c>
      <c r="Z139" s="21">
        <v>15.3505</v>
      </c>
      <c r="AA139" s="21">
        <v>16.68</v>
      </c>
      <c r="AB139" s="21">
        <v>17.420000000000002</v>
      </c>
    </row>
    <row r="140" spans="1:29" x14ac:dyDescent="0.2">
      <c r="A140" s="60"/>
      <c r="B140" s="215"/>
      <c r="C140" s="216"/>
      <c r="D140" s="217"/>
      <c r="E140" s="28"/>
      <c r="F140" s="24"/>
      <c r="G140" s="25"/>
      <c r="H140" s="25"/>
      <c r="I140" s="29"/>
      <c r="J140" s="25"/>
      <c r="K140" s="25"/>
      <c r="L140" s="23"/>
      <c r="M140" s="26"/>
      <c r="N140" s="119"/>
      <c r="O140" s="116"/>
      <c r="P140" s="123">
        <v>42620</v>
      </c>
      <c r="Q140" s="75">
        <v>42621</v>
      </c>
      <c r="R140" s="19" t="s">
        <v>51</v>
      </c>
      <c r="S140" s="72" t="s">
        <v>99</v>
      </c>
      <c r="T140" s="78">
        <v>18000000000</v>
      </c>
      <c r="U140" s="78">
        <v>42244800000</v>
      </c>
      <c r="V140" s="27">
        <v>18000000000</v>
      </c>
      <c r="W140" s="20">
        <v>93.601326</v>
      </c>
      <c r="X140" s="20">
        <v>16848238718</v>
      </c>
      <c r="Y140" s="21">
        <v>14.723699999999999</v>
      </c>
      <c r="Z140" s="21">
        <v>14</v>
      </c>
      <c r="AA140" s="21">
        <v>15.19</v>
      </c>
      <c r="AB140" s="21">
        <v>17.9999</v>
      </c>
    </row>
    <row r="141" spans="1:29" x14ac:dyDescent="0.2">
      <c r="A141" s="60"/>
      <c r="B141" s="215"/>
      <c r="C141" s="216"/>
      <c r="D141" s="217"/>
      <c r="E141" s="28"/>
      <c r="F141" s="24"/>
      <c r="G141" s="25"/>
      <c r="H141" s="25"/>
      <c r="I141" s="29"/>
      <c r="J141" s="25"/>
      <c r="K141" s="25"/>
      <c r="L141" s="23"/>
      <c r="M141" s="26"/>
      <c r="N141" s="119"/>
      <c r="O141" s="116"/>
      <c r="P141" s="123">
        <v>42655</v>
      </c>
      <c r="Q141" s="75">
        <v>42656</v>
      </c>
      <c r="R141" s="19" t="s">
        <v>51</v>
      </c>
      <c r="S141" s="72" t="s">
        <v>99</v>
      </c>
      <c r="T141" s="78">
        <v>20000000000</v>
      </c>
      <c r="U141" s="78">
        <v>32425370000</v>
      </c>
      <c r="V141" s="27">
        <v>20000000000</v>
      </c>
      <c r="W141" s="20">
        <v>99.358913999999999</v>
      </c>
      <c r="X141" s="20">
        <v>19871782746</v>
      </c>
      <c r="Y141" s="21">
        <v>13.9819</v>
      </c>
      <c r="Z141" s="21">
        <v>13.55</v>
      </c>
      <c r="AA141" s="21">
        <v>14.15</v>
      </c>
      <c r="AB141" s="21">
        <v>15.9999</v>
      </c>
    </row>
    <row r="142" spans="1:29" x14ac:dyDescent="0.2">
      <c r="A142" s="60"/>
      <c r="B142" s="215"/>
      <c r="C142" s="216"/>
      <c r="D142" s="217"/>
      <c r="E142" s="28"/>
      <c r="F142" s="24"/>
      <c r="G142" s="25"/>
      <c r="H142" s="25"/>
      <c r="I142" s="29"/>
      <c r="J142" s="25"/>
      <c r="K142" s="25"/>
      <c r="L142" s="23"/>
      <c r="M142" s="26"/>
      <c r="N142" s="119"/>
      <c r="O142" s="116"/>
      <c r="P142" s="123">
        <v>42711</v>
      </c>
      <c r="Q142" s="75">
        <v>42712</v>
      </c>
      <c r="R142" s="19" t="s">
        <v>51</v>
      </c>
      <c r="S142" s="72" t="s">
        <v>99</v>
      </c>
      <c r="T142" s="78">
        <v>2000000000</v>
      </c>
      <c r="U142" s="78">
        <v>10051000000</v>
      </c>
      <c r="V142" s="27">
        <v>2000000000</v>
      </c>
      <c r="W142" s="20">
        <v>101.68854</v>
      </c>
      <c r="X142" s="20">
        <v>2033770798</v>
      </c>
      <c r="Y142" s="21">
        <v>12.958399999999999</v>
      </c>
      <c r="Z142" s="21">
        <v>12.8995</v>
      </c>
      <c r="AA142" s="21">
        <v>12.969900000000001</v>
      </c>
      <c r="AB142" s="21">
        <v>14.4999</v>
      </c>
    </row>
    <row r="143" spans="1:29" s="93" customFormat="1" x14ac:dyDescent="0.2">
      <c r="A143" s="60"/>
      <c r="B143" s="215"/>
      <c r="C143" s="216"/>
      <c r="D143" s="217"/>
      <c r="E143" s="28"/>
      <c r="F143" s="24"/>
      <c r="G143" s="25"/>
      <c r="H143" s="25"/>
      <c r="I143" s="29"/>
      <c r="J143" s="25"/>
      <c r="K143" s="25"/>
      <c r="L143" s="23"/>
      <c r="M143" s="26"/>
      <c r="N143" s="119"/>
      <c r="O143" s="116"/>
      <c r="P143" s="123">
        <v>42809</v>
      </c>
      <c r="Q143" s="75">
        <v>42810</v>
      </c>
      <c r="R143" s="19" t="s">
        <v>51</v>
      </c>
      <c r="S143" s="72" t="s">
        <v>99</v>
      </c>
      <c r="T143" s="78">
        <v>21000000000</v>
      </c>
      <c r="U143" s="78">
        <v>47759000000</v>
      </c>
      <c r="V143" s="27">
        <v>21000000000</v>
      </c>
      <c r="W143" s="20">
        <v>101.589484</v>
      </c>
      <c r="X143" s="20">
        <v>21333791641</v>
      </c>
      <c r="Y143" s="21">
        <v>13.481999999999999</v>
      </c>
      <c r="Z143" s="21">
        <v>12.98</v>
      </c>
      <c r="AA143" s="21">
        <v>13.64</v>
      </c>
      <c r="AB143" s="21">
        <v>16.3413</v>
      </c>
    </row>
    <row r="144" spans="1:29" s="93" customFormat="1" x14ac:dyDescent="0.2">
      <c r="A144" s="80"/>
      <c r="B144" s="215"/>
      <c r="C144" s="216"/>
      <c r="D144" s="217"/>
      <c r="E144" s="81"/>
      <c r="F144" s="82"/>
      <c r="G144" s="83"/>
      <c r="H144" s="83"/>
      <c r="I144" s="84"/>
      <c r="J144" s="83"/>
      <c r="K144" s="83"/>
      <c r="L144" s="85"/>
      <c r="M144" s="86"/>
      <c r="N144" s="120"/>
      <c r="O144" s="116"/>
      <c r="P144" s="124">
        <v>43923</v>
      </c>
      <c r="Q144" s="87">
        <v>43924</v>
      </c>
      <c r="R144" s="88" t="s">
        <v>52</v>
      </c>
      <c r="S144" s="89" t="s">
        <v>99</v>
      </c>
      <c r="T144" s="107">
        <v>2500000000</v>
      </c>
      <c r="U144" s="107">
        <v>11375548000</v>
      </c>
      <c r="V144" s="92">
        <v>2500000000</v>
      </c>
      <c r="W144" s="90">
        <v>136.47825</v>
      </c>
      <c r="X144" s="90">
        <v>3411956246.4000001</v>
      </c>
      <c r="Y144" s="91">
        <v>9.3042999999999996</v>
      </c>
      <c r="Z144" s="91">
        <v>9.27</v>
      </c>
      <c r="AA144" s="91">
        <v>9.27</v>
      </c>
      <c r="AB144" s="91">
        <v>9.3209999999999997</v>
      </c>
    </row>
    <row r="145" spans="1:29" s="93" customFormat="1" x14ac:dyDescent="0.2">
      <c r="A145" s="80"/>
      <c r="B145" s="215"/>
      <c r="C145" s="216"/>
      <c r="D145" s="217"/>
      <c r="E145" s="81"/>
      <c r="F145" s="82"/>
      <c r="G145" s="83"/>
      <c r="H145" s="83"/>
      <c r="I145" s="84"/>
      <c r="J145" s="83"/>
      <c r="K145" s="83"/>
      <c r="L145" s="85"/>
      <c r="M145" s="86"/>
      <c r="N145" s="120"/>
      <c r="O145" s="116"/>
      <c r="P145" s="124">
        <v>43934</v>
      </c>
      <c r="Q145" s="87">
        <v>43935</v>
      </c>
      <c r="R145" s="88" t="s">
        <v>52</v>
      </c>
      <c r="S145" s="89" t="s">
        <v>99</v>
      </c>
      <c r="T145" s="107">
        <v>1000000000</v>
      </c>
      <c r="U145" s="107">
        <v>5613100000</v>
      </c>
      <c r="V145" s="92">
        <v>1000000000</v>
      </c>
      <c r="W145" s="90">
        <v>136.475256</v>
      </c>
      <c r="X145" s="90">
        <v>1364752558.5</v>
      </c>
      <c r="Y145" s="91">
        <v>9.3411000000000008</v>
      </c>
      <c r="Z145" s="91">
        <v>9.24</v>
      </c>
      <c r="AA145" s="91">
        <v>9.24</v>
      </c>
      <c r="AB145" s="91">
        <v>9.3879999999999999</v>
      </c>
    </row>
    <row r="146" spans="1:29" s="93" customFormat="1" x14ac:dyDescent="0.2">
      <c r="A146" s="80"/>
      <c r="B146" s="215"/>
      <c r="C146" s="216"/>
      <c r="D146" s="217"/>
      <c r="E146" s="81"/>
      <c r="F146" s="82"/>
      <c r="G146" s="83"/>
      <c r="H146" s="83"/>
      <c r="I146" s="84"/>
      <c r="J146" s="83"/>
      <c r="K146" s="83"/>
      <c r="L146" s="85"/>
      <c r="M146" s="86"/>
      <c r="N146" s="120"/>
      <c r="O146" s="116"/>
      <c r="P146" s="124">
        <v>44117</v>
      </c>
      <c r="Q146" s="87">
        <v>44118</v>
      </c>
      <c r="R146" s="88" t="s">
        <v>52</v>
      </c>
      <c r="S146" s="89" t="s">
        <v>99</v>
      </c>
      <c r="T146" s="107">
        <v>1000000000</v>
      </c>
      <c r="U146" s="107">
        <v>4600000000</v>
      </c>
      <c r="V146" s="92">
        <v>1000000000</v>
      </c>
      <c r="W146" s="90">
        <v>147.16822500000001</v>
      </c>
      <c r="X146" s="90">
        <v>1471682248.7</v>
      </c>
      <c r="Y146" s="91">
        <v>8.3049999999999997</v>
      </c>
      <c r="Z146" s="91">
        <v>8.2100000000000009</v>
      </c>
      <c r="AA146" s="91">
        <v>8.2100000000000009</v>
      </c>
      <c r="AB146" s="91">
        <v>8.41</v>
      </c>
    </row>
    <row r="147" spans="1:29" s="67" customFormat="1" x14ac:dyDescent="0.2">
      <c r="A147" s="80"/>
      <c r="B147" s="215"/>
      <c r="C147" s="216"/>
      <c r="D147" s="217"/>
      <c r="E147" s="81"/>
      <c r="F147" s="82"/>
      <c r="G147" s="83"/>
      <c r="H147" s="83"/>
      <c r="I147" s="84"/>
      <c r="J147" s="83"/>
      <c r="K147" s="83"/>
      <c r="L147" s="85"/>
      <c r="M147" s="86"/>
      <c r="N147" s="120"/>
      <c r="O147" s="116"/>
      <c r="P147" s="124">
        <v>44236</v>
      </c>
      <c r="Q147" s="87">
        <v>44237</v>
      </c>
      <c r="R147" s="88" t="s">
        <v>52</v>
      </c>
      <c r="S147" s="89" t="s">
        <v>99</v>
      </c>
      <c r="T147" s="107">
        <v>1500000000</v>
      </c>
      <c r="U147" s="107">
        <v>6591797000</v>
      </c>
      <c r="V147" s="92">
        <v>1500000000</v>
      </c>
      <c r="W147" s="90">
        <v>139.751172</v>
      </c>
      <c r="X147" s="90">
        <v>2096267585</v>
      </c>
      <c r="Y147" s="91">
        <v>8.7367000000000008</v>
      </c>
      <c r="Z147" s="91">
        <v>8.61</v>
      </c>
      <c r="AA147" s="91">
        <v>8.61</v>
      </c>
      <c r="AB147" s="91">
        <v>8.8500999999999994</v>
      </c>
      <c r="AC147" s="70"/>
    </row>
    <row r="148" spans="1:29" s="67" customFormat="1" x14ac:dyDescent="0.2">
      <c r="A148" s="199"/>
      <c r="B148" s="218"/>
      <c r="C148" s="219"/>
      <c r="D148" s="220"/>
      <c r="E148" s="200"/>
      <c r="F148" s="82"/>
      <c r="G148" s="83"/>
      <c r="H148" s="83"/>
      <c r="I148" s="84"/>
      <c r="J148" s="324"/>
      <c r="K148" s="324"/>
      <c r="L148" s="325"/>
      <c r="M148" s="86"/>
      <c r="N148" s="326"/>
      <c r="O148" s="116"/>
      <c r="P148" s="124">
        <v>44390</v>
      </c>
      <c r="Q148" s="87">
        <v>44391</v>
      </c>
      <c r="R148" s="88" t="s">
        <v>52</v>
      </c>
      <c r="S148" s="89" t="s">
        <v>99</v>
      </c>
      <c r="T148" s="107">
        <v>3000000000</v>
      </c>
      <c r="U148" s="108">
        <v>10700000000</v>
      </c>
      <c r="V148" s="90">
        <v>3000000000</v>
      </c>
      <c r="W148" s="90">
        <v>132.14741599999999</v>
      </c>
      <c r="X148" s="90">
        <v>3964422465.0999999</v>
      </c>
      <c r="Y148" s="91">
        <v>9.34</v>
      </c>
      <c r="Z148" s="91">
        <v>9.34</v>
      </c>
      <c r="AA148" s="91">
        <v>9.34</v>
      </c>
      <c r="AB148" s="91">
        <v>9.34</v>
      </c>
      <c r="AC148" s="70"/>
    </row>
    <row r="149" spans="1:29" s="15" customFormat="1" ht="18" thickBot="1" x14ac:dyDescent="0.25">
      <c r="A149" s="94"/>
      <c r="B149" s="213"/>
      <c r="C149" s="214"/>
      <c r="D149" s="204"/>
      <c r="E149" s="95"/>
      <c r="F149" s="96"/>
      <c r="G149" s="94"/>
      <c r="H149" s="97"/>
      <c r="I149" s="98"/>
      <c r="J149" s="94"/>
      <c r="K149" s="94"/>
      <c r="L149" s="99"/>
      <c r="M149" s="100"/>
      <c r="N149" s="121"/>
      <c r="O149" s="116"/>
      <c r="P149" s="96">
        <v>45482</v>
      </c>
      <c r="Q149" s="96">
        <v>45483</v>
      </c>
      <c r="R149" s="97" t="s">
        <v>52</v>
      </c>
      <c r="S149" s="193" t="s">
        <v>99</v>
      </c>
      <c r="T149" s="194">
        <v>2000000000</v>
      </c>
      <c r="U149" s="195">
        <v>3971000000</v>
      </c>
      <c r="V149" s="196">
        <v>671000000</v>
      </c>
      <c r="W149" s="196">
        <v>131.168634</v>
      </c>
      <c r="X149" s="196">
        <v>880141536.70000005</v>
      </c>
      <c r="Y149" s="197">
        <v>9.0853999999999999</v>
      </c>
      <c r="Z149" s="197">
        <v>9</v>
      </c>
      <c r="AA149" s="197">
        <v>9</v>
      </c>
      <c r="AB149" s="197">
        <v>9.3800000000000008</v>
      </c>
      <c r="AC149" s="70"/>
    </row>
    <row r="150" spans="1:29" ht="18" thickTop="1" x14ac:dyDescent="0.2">
      <c r="A150" s="31">
        <v>8</v>
      </c>
      <c r="B150" s="221" t="s">
        <v>15</v>
      </c>
      <c r="C150" s="222">
        <v>20</v>
      </c>
      <c r="D150" s="203" t="s">
        <v>35</v>
      </c>
      <c r="E150" s="30">
        <v>42854</v>
      </c>
      <c r="F150" s="30">
        <v>50342</v>
      </c>
      <c r="G150" s="31">
        <v>20</v>
      </c>
      <c r="H150" s="31" t="s">
        <v>11</v>
      </c>
      <c r="I150" s="32">
        <v>200000000000</v>
      </c>
      <c r="J150" s="33">
        <v>125110000000</v>
      </c>
      <c r="K150" s="34">
        <v>139060840000</v>
      </c>
      <c r="L150" s="35">
        <v>12.5</v>
      </c>
      <c r="M150" s="77">
        <v>9.744830715318562</v>
      </c>
      <c r="N150" s="162">
        <v>4685</v>
      </c>
      <c r="O150" s="116"/>
      <c r="P150" s="123">
        <v>44133</v>
      </c>
      <c r="Q150" s="75">
        <v>44134</v>
      </c>
      <c r="R150" s="19" t="s">
        <v>51</v>
      </c>
      <c r="S150" s="72" t="s">
        <v>99</v>
      </c>
      <c r="T150" s="78">
        <v>30000000000</v>
      </c>
      <c r="U150" s="78">
        <v>47012000000</v>
      </c>
      <c r="V150" s="20">
        <v>30000000000</v>
      </c>
      <c r="W150" s="20">
        <v>130.63794100000001</v>
      </c>
      <c r="X150" s="20">
        <v>39191382233</v>
      </c>
      <c r="Y150" s="21">
        <v>8.9603000000000002</v>
      </c>
      <c r="Z150" s="21">
        <v>8.7984000000000009</v>
      </c>
      <c r="AA150" s="21">
        <v>9.0752000000000006</v>
      </c>
      <c r="AB150" s="21">
        <v>9.0752000000000006</v>
      </c>
    </row>
    <row r="151" spans="1:29" x14ac:dyDescent="0.2">
      <c r="A151" s="60"/>
      <c r="B151" s="215"/>
      <c r="C151" s="216"/>
      <c r="D151" s="217"/>
      <c r="E151" s="28"/>
      <c r="F151" s="24"/>
      <c r="G151" s="25"/>
      <c r="H151" s="25"/>
      <c r="I151" s="29"/>
      <c r="J151" s="25"/>
      <c r="K151" s="25"/>
      <c r="L151" s="23"/>
      <c r="M151" s="26"/>
      <c r="N151" s="119"/>
      <c r="O151" s="116"/>
      <c r="P151" s="123">
        <v>44134</v>
      </c>
      <c r="Q151" s="75">
        <v>44134</v>
      </c>
      <c r="R151" s="19" t="s">
        <v>51</v>
      </c>
      <c r="S151" s="72" t="s">
        <v>16</v>
      </c>
      <c r="T151" s="78"/>
      <c r="U151" s="78"/>
      <c r="V151" s="27">
        <v>45000000</v>
      </c>
      <c r="W151" s="20">
        <v>130.63794100000001</v>
      </c>
      <c r="X151" s="20">
        <v>58785101</v>
      </c>
      <c r="Y151" s="21">
        <v>8.9603000000000002</v>
      </c>
      <c r="Z151" s="21"/>
      <c r="AA151" s="21"/>
      <c r="AB151" s="21"/>
    </row>
    <row r="152" spans="1:29" x14ac:dyDescent="0.2">
      <c r="A152" s="60"/>
      <c r="B152" s="215"/>
      <c r="C152" s="216"/>
      <c r="D152" s="217"/>
      <c r="E152" s="28"/>
      <c r="F152" s="24"/>
      <c r="G152" s="25"/>
      <c r="H152" s="25"/>
      <c r="I152" s="29"/>
      <c r="J152" s="25"/>
      <c r="K152" s="25"/>
      <c r="L152" s="23"/>
      <c r="M152" s="26"/>
      <c r="N152" s="119"/>
      <c r="O152" s="116"/>
      <c r="P152" s="123">
        <v>44315</v>
      </c>
      <c r="Q152" s="75">
        <v>44316</v>
      </c>
      <c r="R152" s="19" t="s">
        <v>51</v>
      </c>
      <c r="S152" s="72" t="s">
        <v>99</v>
      </c>
      <c r="T152" s="78">
        <v>40000000000</v>
      </c>
      <c r="U152" s="78">
        <v>64108000000</v>
      </c>
      <c r="V152" s="27">
        <v>40000000000</v>
      </c>
      <c r="W152" s="20">
        <v>122.561736</v>
      </c>
      <c r="X152" s="20">
        <v>49024694324.300003</v>
      </c>
      <c r="Y152" s="21">
        <v>9.7309000000000001</v>
      </c>
      <c r="Z152" s="21">
        <v>9.41</v>
      </c>
      <c r="AA152" s="21">
        <v>9.9465000000000003</v>
      </c>
      <c r="AB152" s="21">
        <v>9.9465000000000003</v>
      </c>
    </row>
    <row r="153" spans="1:29" x14ac:dyDescent="0.2">
      <c r="A153" s="60"/>
      <c r="B153" s="215"/>
      <c r="C153" s="216"/>
      <c r="D153" s="217"/>
      <c r="E153" s="28"/>
      <c r="F153" s="24"/>
      <c r="G153" s="25"/>
      <c r="H153" s="25"/>
      <c r="I153" s="29"/>
      <c r="J153" s="25"/>
      <c r="K153" s="25"/>
      <c r="L153" s="23"/>
      <c r="M153" s="26"/>
      <c r="N153" s="119"/>
      <c r="O153" s="116"/>
      <c r="P153" s="123">
        <v>44316</v>
      </c>
      <c r="Q153" s="75">
        <v>44316</v>
      </c>
      <c r="R153" s="19" t="s">
        <v>51</v>
      </c>
      <c r="S153" s="72" t="s">
        <v>100</v>
      </c>
      <c r="T153" s="78">
        <v>8000000000</v>
      </c>
      <c r="U153" s="78">
        <v>4845000000</v>
      </c>
      <c r="V153" s="27">
        <v>4845000000</v>
      </c>
      <c r="W153" s="20">
        <v>122.55502</v>
      </c>
      <c r="X153" s="20">
        <v>5937790714.6999998</v>
      </c>
      <c r="Y153" s="21">
        <v>9.7309000000000001</v>
      </c>
      <c r="Z153" s="21">
        <v>9.7309000000000001</v>
      </c>
      <c r="AA153" s="21">
        <v>9.7309000000000001</v>
      </c>
      <c r="AB153" s="21">
        <v>9.7309000000000001</v>
      </c>
    </row>
    <row r="154" spans="1:29" x14ac:dyDescent="0.2">
      <c r="A154" s="185"/>
      <c r="B154" s="215"/>
      <c r="C154" s="216"/>
      <c r="D154" s="217"/>
      <c r="E154" s="186"/>
      <c r="F154" s="24"/>
      <c r="G154" s="25"/>
      <c r="H154" s="25"/>
      <c r="I154" s="29"/>
      <c r="J154" s="187"/>
      <c r="K154" s="187"/>
      <c r="L154" s="188"/>
      <c r="M154" s="26"/>
      <c r="N154" s="189"/>
      <c r="O154" s="116"/>
      <c r="P154" s="123">
        <v>44316</v>
      </c>
      <c r="Q154" s="75">
        <v>44316</v>
      </c>
      <c r="R154" s="19" t="s">
        <v>51</v>
      </c>
      <c r="S154" s="72" t="s">
        <v>16</v>
      </c>
      <c r="T154" s="112"/>
      <c r="U154" s="112"/>
      <c r="V154" s="20">
        <v>376500000</v>
      </c>
      <c r="W154" s="20">
        <v>122.55502</v>
      </c>
      <c r="X154" s="20">
        <v>461419650</v>
      </c>
      <c r="Y154" s="21">
        <v>9.7309000000000001</v>
      </c>
      <c r="Z154" s="21"/>
      <c r="AA154" s="21"/>
      <c r="AB154" s="21"/>
    </row>
    <row r="155" spans="1:29" x14ac:dyDescent="0.2">
      <c r="A155" s="185"/>
      <c r="B155" s="215"/>
      <c r="C155" s="216"/>
      <c r="D155" s="217"/>
      <c r="E155" s="186"/>
      <c r="F155" s="24"/>
      <c r="G155" s="25"/>
      <c r="H155" s="25"/>
      <c r="I155" s="29"/>
      <c r="J155" s="187"/>
      <c r="K155" s="187"/>
      <c r="L155" s="188"/>
      <c r="M155" s="26"/>
      <c r="N155" s="189"/>
      <c r="O155" s="116"/>
      <c r="P155" s="75">
        <v>45229</v>
      </c>
      <c r="Q155" s="75">
        <v>45230</v>
      </c>
      <c r="R155" s="19" t="s">
        <v>51</v>
      </c>
      <c r="S155" s="72" t="s">
        <v>99</v>
      </c>
      <c r="T155" s="78">
        <v>15000000000</v>
      </c>
      <c r="U155" s="78">
        <v>23257000000</v>
      </c>
      <c r="V155" s="27">
        <v>11201000000</v>
      </c>
      <c r="W155" s="20">
        <v>111.73657300000001</v>
      </c>
      <c r="X155" s="20">
        <v>12515613528.1</v>
      </c>
      <c r="Y155" s="21">
        <v>10.8592</v>
      </c>
      <c r="Z155" s="21">
        <v>10.547700000000001</v>
      </c>
      <c r="AA155" s="21">
        <v>10.9999</v>
      </c>
      <c r="AB155" s="21">
        <v>10.9999</v>
      </c>
    </row>
    <row r="156" spans="1:29" x14ac:dyDescent="0.2">
      <c r="A156" s="185"/>
      <c r="B156" s="215"/>
      <c r="C156" s="216"/>
      <c r="D156" s="217"/>
      <c r="E156" s="186"/>
      <c r="F156" s="24"/>
      <c r="G156" s="25"/>
      <c r="H156" s="25"/>
      <c r="I156" s="29"/>
      <c r="J156" s="187"/>
      <c r="K156" s="187"/>
      <c r="L156" s="188"/>
      <c r="M156" s="26"/>
      <c r="N156" s="189"/>
      <c r="O156" s="116"/>
      <c r="P156" s="75">
        <v>45230</v>
      </c>
      <c r="Q156" s="75">
        <v>45230</v>
      </c>
      <c r="R156" s="19" t="s">
        <v>51</v>
      </c>
      <c r="S156" s="72" t="s">
        <v>100</v>
      </c>
      <c r="T156" s="78">
        <v>2240200000</v>
      </c>
      <c r="U156" s="78">
        <v>850000000</v>
      </c>
      <c r="V156" s="27">
        <v>850000000</v>
      </c>
      <c r="W156" s="20">
        <v>111.73660599999999</v>
      </c>
      <c r="X156" s="20">
        <v>949761151</v>
      </c>
      <c r="Y156" s="21">
        <v>10.8592</v>
      </c>
      <c r="Z156" s="21">
        <v>10.8592</v>
      </c>
      <c r="AA156" s="21">
        <v>10.8592</v>
      </c>
      <c r="AB156" s="21">
        <v>10.8592</v>
      </c>
    </row>
    <row r="157" spans="1:29" x14ac:dyDescent="0.2">
      <c r="A157" s="185"/>
      <c r="B157" s="215"/>
      <c r="C157" s="216"/>
      <c r="D157" s="217"/>
      <c r="E157" s="186"/>
      <c r="F157" s="24"/>
      <c r="G157" s="25"/>
      <c r="H157" s="25"/>
      <c r="I157" s="29"/>
      <c r="J157" s="187"/>
      <c r="K157" s="187"/>
      <c r="L157" s="188"/>
      <c r="M157" s="26"/>
      <c r="N157" s="189"/>
      <c r="O157" s="116"/>
      <c r="P157" s="75">
        <v>45230</v>
      </c>
      <c r="Q157" s="75">
        <v>45230</v>
      </c>
      <c r="R157" s="19" t="s">
        <v>51</v>
      </c>
      <c r="S157" s="72" t="s">
        <v>16</v>
      </c>
      <c r="T157" s="112"/>
      <c r="U157" s="112"/>
      <c r="V157" s="20">
        <v>300000</v>
      </c>
      <c r="W157" s="20">
        <v>111.736333</v>
      </c>
      <c r="X157" s="20">
        <v>335209</v>
      </c>
      <c r="Y157" s="21">
        <v>10.8592</v>
      </c>
      <c r="Z157" s="21"/>
      <c r="AA157" s="21"/>
      <c r="AB157" s="21"/>
    </row>
    <row r="158" spans="1:29" x14ac:dyDescent="0.2">
      <c r="A158" s="185"/>
      <c r="B158" s="215"/>
      <c r="C158" s="216"/>
      <c r="D158" s="217"/>
      <c r="E158" s="186"/>
      <c r="F158" s="24"/>
      <c r="G158" s="25"/>
      <c r="H158" s="25"/>
      <c r="I158" s="29"/>
      <c r="J158" s="187"/>
      <c r="K158" s="187"/>
      <c r="L158" s="188"/>
      <c r="M158" s="26"/>
      <c r="N158" s="189"/>
      <c r="O158" s="116"/>
      <c r="P158" s="128">
        <v>45411</v>
      </c>
      <c r="Q158" s="129">
        <v>45412</v>
      </c>
      <c r="R158" s="19" t="s">
        <v>51</v>
      </c>
      <c r="S158" s="72" t="s">
        <v>99</v>
      </c>
      <c r="T158" s="78">
        <v>30000000000</v>
      </c>
      <c r="U158" s="78">
        <v>36024000000</v>
      </c>
      <c r="V158" s="27">
        <v>8945000000</v>
      </c>
      <c r="W158" s="20">
        <v>118.920755</v>
      </c>
      <c r="X158" s="20">
        <v>10637461506.9</v>
      </c>
      <c r="Y158" s="21">
        <v>9.9296000000000006</v>
      </c>
      <c r="Z158" s="21">
        <v>9.7200000000000006</v>
      </c>
      <c r="AA158" s="21">
        <v>9.9923000000000002</v>
      </c>
      <c r="AB158" s="21">
        <v>9.9923000000000002</v>
      </c>
    </row>
    <row r="159" spans="1:29" x14ac:dyDescent="0.2">
      <c r="A159" s="185"/>
      <c r="B159" s="215"/>
      <c r="C159" s="216"/>
      <c r="D159" s="217"/>
      <c r="E159" s="186"/>
      <c r="F159" s="24"/>
      <c r="G159" s="25"/>
      <c r="H159" s="25"/>
      <c r="I159" s="29"/>
      <c r="J159" s="187"/>
      <c r="K159" s="187"/>
      <c r="L159" s="188"/>
      <c r="M159" s="26"/>
      <c r="N159" s="189"/>
      <c r="O159" s="116"/>
      <c r="P159" s="123">
        <v>45412</v>
      </c>
      <c r="Q159" s="75">
        <v>45412</v>
      </c>
      <c r="R159" s="19" t="s">
        <v>51</v>
      </c>
      <c r="S159" s="72" t="s">
        <v>100</v>
      </c>
      <c r="T159" s="78">
        <v>6000000000</v>
      </c>
      <c r="U159" s="78">
        <v>1156600000</v>
      </c>
      <c r="V159" s="27">
        <v>1156600000</v>
      </c>
      <c r="W159" s="20">
        <v>118.920753</v>
      </c>
      <c r="X159" s="20">
        <v>1375437429.2</v>
      </c>
      <c r="Y159" s="21">
        <v>9.9296000000000006</v>
      </c>
      <c r="Z159" s="21">
        <v>9.9296000000000006</v>
      </c>
      <c r="AA159" s="21">
        <v>9.9296000000000006</v>
      </c>
      <c r="AB159" s="21">
        <v>9.9296000000000006</v>
      </c>
    </row>
    <row r="160" spans="1:29" s="15" customFormat="1" x14ac:dyDescent="0.2">
      <c r="A160" s="185"/>
      <c r="B160" s="215"/>
      <c r="C160" s="216"/>
      <c r="D160" s="217"/>
      <c r="E160" s="186"/>
      <c r="F160" s="24"/>
      <c r="G160" s="25"/>
      <c r="H160" s="25"/>
      <c r="I160" s="29"/>
      <c r="J160" s="187"/>
      <c r="K160" s="187"/>
      <c r="L160" s="188"/>
      <c r="M160" s="26"/>
      <c r="N160" s="189"/>
      <c r="O160" s="116"/>
      <c r="P160" s="123">
        <v>45412</v>
      </c>
      <c r="Q160" s="75">
        <v>45412</v>
      </c>
      <c r="R160" s="19" t="s">
        <v>51</v>
      </c>
      <c r="S160" s="72" t="s">
        <v>16</v>
      </c>
      <c r="T160" s="112"/>
      <c r="U160" s="112"/>
      <c r="V160" s="20">
        <v>2600000</v>
      </c>
      <c r="W160" s="20">
        <v>118.921077</v>
      </c>
      <c r="X160" s="20">
        <v>3091948</v>
      </c>
      <c r="Y160" s="21">
        <v>9.9296000000000006</v>
      </c>
      <c r="Z160" s="21"/>
      <c r="AA160" s="21"/>
      <c r="AB160" s="21"/>
      <c r="AC160" s="70"/>
    </row>
    <row r="161" spans="1:29" s="15" customFormat="1" x14ac:dyDescent="0.2">
      <c r="A161" s="185"/>
      <c r="B161" s="218"/>
      <c r="C161" s="219"/>
      <c r="D161" s="220"/>
      <c r="E161" s="186"/>
      <c r="F161" s="24"/>
      <c r="G161" s="187"/>
      <c r="H161" s="25"/>
      <c r="I161" s="29"/>
      <c r="J161" s="187"/>
      <c r="K161" s="187"/>
      <c r="L161" s="188"/>
      <c r="M161" s="26"/>
      <c r="N161" s="189"/>
      <c r="O161" s="116"/>
      <c r="P161" s="128">
        <v>45573</v>
      </c>
      <c r="Q161" s="129">
        <v>45574</v>
      </c>
      <c r="R161" s="19" t="s">
        <v>51</v>
      </c>
      <c r="S161" s="72" t="s">
        <v>99</v>
      </c>
      <c r="T161" s="78">
        <v>20000000000</v>
      </c>
      <c r="U161" s="78">
        <v>35732700000</v>
      </c>
      <c r="V161" s="27">
        <v>20000000000</v>
      </c>
      <c r="W161" s="20">
        <v>123.76183899999999</v>
      </c>
      <c r="X161" s="20">
        <v>24752367815.599998</v>
      </c>
      <c r="Y161" s="21">
        <v>9.9749999999999996</v>
      </c>
      <c r="Z161" s="21">
        <v>9.8000000000000007</v>
      </c>
      <c r="AA161" s="21">
        <v>9.9978999999999996</v>
      </c>
      <c r="AB161" s="21">
        <v>9.9978999999999996</v>
      </c>
      <c r="AC161" s="70"/>
    </row>
    <row r="162" spans="1:29" s="15" customFormat="1" x14ac:dyDescent="0.2">
      <c r="A162" s="185"/>
      <c r="B162" s="218"/>
      <c r="C162" s="219"/>
      <c r="D162" s="220"/>
      <c r="E162" s="186"/>
      <c r="F162" s="24"/>
      <c r="G162" s="187"/>
      <c r="H162" s="25"/>
      <c r="I162" s="29"/>
      <c r="J162" s="187"/>
      <c r="K162" s="187"/>
      <c r="L162" s="188"/>
      <c r="M162" s="26"/>
      <c r="N162" s="189"/>
      <c r="O162" s="116"/>
      <c r="P162" s="129">
        <v>45574</v>
      </c>
      <c r="Q162" s="129">
        <v>45574</v>
      </c>
      <c r="R162" s="19" t="s">
        <v>51</v>
      </c>
      <c r="S162" s="72" t="s">
        <v>100</v>
      </c>
      <c r="T162" s="78">
        <v>4000000000</v>
      </c>
      <c r="U162" s="78">
        <v>2975840000</v>
      </c>
      <c r="V162" s="27">
        <v>2975840000</v>
      </c>
      <c r="W162" s="20">
        <v>123.76184000000001</v>
      </c>
      <c r="X162" s="20">
        <v>3682954339.5</v>
      </c>
      <c r="Y162" s="21">
        <v>9.9749999999999996</v>
      </c>
      <c r="Z162" s="21">
        <v>9.9749999999999996</v>
      </c>
      <c r="AA162" s="21">
        <v>9.9749999999999996</v>
      </c>
      <c r="AB162" s="21">
        <v>9.9749999999999996</v>
      </c>
      <c r="AC162" s="70"/>
    </row>
    <row r="163" spans="1:29" s="15" customFormat="1" x14ac:dyDescent="0.2">
      <c r="A163" s="185"/>
      <c r="B163" s="218"/>
      <c r="C163" s="219"/>
      <c r="D163" s="220"/>
      <c r="E163" s="186"/>
      <c r="F163" s="24"/>
      <c r="G163" s="187"/>
      <c r="H163" s="25"/>
      <c r="I163" s="29"/>
      <c r="J163" s="187"/>
      <c r="K163" s="187"/>
      <c r="L163" s="188"/>
      <c r="M163" s="26"/>
      <c r="N163" s="189"/>
      <c r="O163" s="116"/>
      <c r="P163" s="128">
        <v>45594</v>
      </c>
      <c r="Q163" s="129">
        <v>45595</v>
      </c>
      <c r="R163" s="19" t="s">
        <v>51</v>
      </c>
      <c r="S163" s="72" t="s">
        <v>99</v>
      </c>
      <c r="T163" s="78">
        <v>15000000000</v>
      </c>
      <c r="U163" s="78">
        <v>38576000000</v>
      </c>
      <c r="V163" s="27">
        <v>15000000000</v>
      </c>
      <c r="W163" s="20">
        <v>118.500452</v>
      </c>
      <c r="X163" s="20">
        <v>17775067849</v>
      </c>
      <c r="Y163" s="21">
        <v>9.9385999999999992</v>
      </c>
      <c r="Z163" s="21">
        <v>9.82</v>
      </c>
      <c r="AA163" s="21">
        <v>9.98</v>
      </c>
      <c r="AB163" s="21">
        <v>9.98</v>
      </c>
      <c r="AC163" s="70"/>
    </row>
    <row r="164" spans="1:29" s="15" customFormat="1" x14ac:dyDescent="0.2">
      <c r="A164" s="185"/>
      <c r="B164" s="218"/>
      <c r="C164" s="219"/>
      <c r="D164" s="220"/>
      <c r="E164" s="186"/>
      <c r="F164" s="24"/>
      <c r="G164" s="187"/>
      <c r="H164" s="25"/>
      <c r="I164" s="29"/>
      <c r="J164" s="187"/>
      <c r="K164" s="187"/>
      <c r="L164" s="188"/>
      <c r="M164" s="26"/>
      <c r="N164" s="189"/>
      <c r="O164" s="116"/>
      <c r="P164" s="129">
        <v>45595</v>
      </c>
      <c r="Q164" s="129">
        <v>45595</v>
      </c>
      <c r="R164" s="19" t="s">
        <v>51</v>
      </c>
      <c r="S164" s="72" t="s">
        <v>100</v>
      </c>
      <c r="T164" s="78">
        <v>3000000000</v>
      </c>
      <c r="U164" s="78">
        <v>2163000000</v>
      </c>
      <c r="V164" s="27">
        <v>2163000000</v>
      </c>
      <c r="W164" s="20">
        <v>118.500441</v>
      </c>
      <c r="X164" s="20">
        <v>2563164539</v>
      </c>
      <c r="Y164" s="21">
        <v>9.9385999999999992</v>
      </c>
      <c r="Z164" s="21">
        <v>9.9385999999999992</v>
      </c>
      <c r="AA164" s="21">
        <v>9.9385999999999992</v>
      </c>
      <c r="AB164" s="21">
        <v>9.9385999999999992</v>
      </c>
      <c r="AC164" s="70"/>
    </row>
    <row r="165" spans="1:29" s="15" customFormat="1" x14ac:dyDescent="0.2">
      <c r="A165" s="185"/>
      <c r="B165" s="218"/>
      <c r="C165" s="219"/>
      <c r="D165" s="220"/>
      <c r="E165" s="186"/>
      <c r="F165" s="24"/>
      <c r="G165" s="187"/>
      <c r="H165" s="25"/>
      <c r="I165" s="29"/>
      <c r="J165" s="187"/>
      <c r="K165" s="187"/>
      <c r="L165" s="188"/>
      <c r="M165" s="26"/>
      <c r="N165" s="189"/>
      <c r="O165" s="116"/>
      <c r="P165" s="129">
        <v>45595</v>
      </c>
      <c r="Q165" s="129">
        <v>45595</v>
      </c>
      <c r="R165" s="19" t="s">
        <v>51</v>
      </c>
      <c r="S165" s="72" t="s">
        <v>16</v>
      </c>
      <c r="T165" s="112"/>
      <c r="U165" s="112"/>
      <c r="V165" s="20">
        <v>1500000000</v>
      </c>
      <c r="W165" s="20">
        <v>63.589010999999999</v>
      </c>
      <c r="X165" s="20">
        <v>953835170</v>
      </c>
      <c r="Y165" s="21">
        <v>9.9385999999999992</v>
      </c>
      <c r="Z165" s="21"/>
      <c r="AA165" s="21"/>
      <c r="AB165" s="21"/>
      <c r="AC165" s="70"/>
    </row>
    <row r="166" spans="1:29" s="15" customFormat="1" ht="18" thickBot="1" x14ac:dyDescent="0.25">
      <c r="A166" s="49"/>
      <c r="B166" s="213"/>
      <c r="C166" s="214"/>
      <c r="D166" s="204"/>
      <c r="E166" s="38"/>
      <c r="F166" s="48"/>
      <c r="G166" s="49"/>
      <c r="H166" s="50"/>
      <c r="I166" s="51"/>
      <c r="J166" s="49"/>
      <c r="K166" s="49"/>
      <c r="L166" s="37"/>
      <c r="M166" s="52"/>
      <c r="N166" s="122"/>
      <c r="O166" s="116"/>
      <c r="P166" s="327"/>
      <c r="Q166" s="48"/>
      <c r="R166" s="53"/>
      <c r="S166" s="73"/>
      <c r="T166" s="79"/>
      <c r="U166" s="79"/>
      <c r="V166" s="54"/>
      <c r="W166" s="54"/>
      <c r="X166" s="54"/>
      <c r="Y166" s="56"/>
      <c r="Z166" s="56"/>
      <c r="AA166" s="56"/>
      <c r="AB166" s="56"/>
      <c r="AC166" s="70"/>
    </row>
    <row r="167" spans="1:29" ht="18" thickTop="1" x14ac:dyDescent="0.2">
      <c r="A167" s="31">
        <v>9</v>
      </c>
      <c r="B167" s="221" t="s">
        <v>15</v>
      </c>
      <c r="C167" s="222">
        <v>30</v>
      </c>
      <c r="D167" s="203" t="s">
        <v>36</v>
      </c>
      <c r="E167" s="30">
        <v>42810</v>
      </c>
      <c r="F167" s="30">
        <v>53767</v>
      </c>
      <c r="G167" s="31">
        <v>30</v>
      </c>
      <c r="H167" s="31" t="s">
        <v>11</v>
      </c>
      <c r="I167" s="32">
        <v>200000000000</v>
      </c>
      <c r="J167" s="33">
        <v>74299595000</v>
      </c>
      <c r="K167" s="34">
        <v>119700405000</v>
      </c>
      <c r="L167" s="35">
        <v>13</v>
      </c>
      <c r="M167" s="77">
        <v>12.041208060879159</v>
      </c>
      <c r="N167" s="162">
        <v>8110</v>
      </c>
      <c r="O167" s="116"/>
      <c r="P167" s="123">
        <v>42894</v>
      </c>
      <c r="Q167" s="75">
        <v>42895</v>
      </c>
      <c r="R167" s="19" t="s">
        <v>51</v>
      </c>
      <c r="S167" s="72" t="s">
        <v>99</v>
      </c>
      <c r="T167" s="78">
        <v>21000000000</v>
      </c>
      <c r="U167" s="78">
        <v>44421730000</v>
      </c>
      <c r="V167" s="20">
        <v>21000000000</v>
      </c>
      <c r="W167" s="20">
        <v>98.742164000000002</v>
      </c>
      <c r="X167" s="20">
        <v>20735854356.900002</v>
      </c>
      <c r="Y167" s="21">
        <v>13.583299999999999</v>
      </c>
      <c r="Z167" s="21">
        <v>13.44</v>
      </c>
      <c r="AA167" s="21">
        <v>13.696899999999999</v>
      </c>
      <c r="AB167" s="21">
        <v>13.696899999999999</v>
      </c>
    </row>
    <row r="168" spans="1:29" x14ac:dyDescent="0.2">
      <c r="A168" s="60"/>
      <c r="B168" s="215"/>
      <c r="C168" s="216"/>
      <c r="D168" s="217"/>
      <c r="E168" s="28"/>
      <c r="F168" s="24"/>
      <c r="G168" s="25"/>
      <c r="H168" s="25"/>
      <c r="I168" s="29"/>
      <c r="J168" s="25"/>
      <c r="K168" s="25"/>
      <c r="L168" s="23"/>
      <c r="M168" s="26"/>
      <c r="N168" s="119"/>
      <c r="O168" s="116"/>
      <c r="P168" s="123">
        <v>42895</v>
      </c>
      <c r="Q168" s="75">
        <v>42895</v>
      </c>
      <c r="R168" s="19" t="s">
        <v>51</v>
      </c>
      <c r="S168" s="72" t="s">
        <v>100</v>
      </c>
      <c r="T168" s="78">
        <v>4200000000</v>
      </c>
      <c r="U168" s="78">
        <v>4200000000</v>
      </c>
      <c r="V168" s="27">
        <v>4200000000</v>
      </c>
      <c r="W168" s="20">
        <v>98.742164000000002</v>
      </c>
      <c r="X168" s="20">
        <v>4147135062</v>
      </c>
      <c r="Y168" s="21">
        <v>13.583299999999999</v>
      </c>
      <c r="Z168" s="21">
        <v>13.583299999999999</v>
      </c>
      <c r="AA168" s="21">
        <v>13.583299999999999</v>
      </c>
      <c r="AB168" s="21">
        <v>13.583299999999999</v>
      </c>
    </row>
    <row r="169" spans="1:29" x14ac:dyDescent="0.2">
      <c r="A169" s="60"/>
      <c r="B169" s="215"/>
      <c r="C169" s="216"/>
      <c r="D169" s="217"/>
      <c r="E169" s="28"/>
      <c r="F169" s="24"/>
      <c r="G169" s="25"/>
      <c r="H169" s="25"/>
      <c r="I169" s="29"/>
      <c r="J169" s="25"/>
      <c r="K169" s="25"/>
      <c r="L169" s="23"/>
      <c r="M169" s="26"/>
      <c r="N169" s="119"/>
      <c r="O169" s="116"/>
      <c r="P169" s="123">
        <v>43116</v>
      </c>
      <c r="Q169" s="75">
        <v>43117</v>
      </c>
      <c r="R169" s="19" t="s">
        <v>51</v>
      </c>
      <c r="S169" s="72" t="s">
        <v>99</v>
      </c>
      <c r="T169" s="78">
        <v>20000000000</v>
      </c>
      <c r="U169" s="78">
        <v>42823700000</v>
      </c>
      <c r="V169" s="27">
        <v>20000000000</v>
      </c>
      <c r="W169" s="20">
        <v>109.981336</v>
      </c>
      <c r="X169" s="20">
        <v>21996267220</v>
      </c>
      <c r="Y169" s="21">
        <v>12.289099999999999</v>
      </c>
      <c r="Z169" s="21">
        <v>12.273999999999999</v>
      </c>
      <c r="AA169" s="21">
        <v>12.29</v>
      </c>
      <c r="AB169" s="21">
        <v>12.29</v>
      </c>
    </row>
    <row r="170" spans="1:29" x14ac:dyDescent="0.2">
      <c r="A170" s="60"/>
      <c r="B170" s="215"/>
      <c r="C170" s="216"/>
      <c r="D170" s="217"/>
      <c r="E170" s="28"/>
      <c r="F170" s="24"/>
      <c r="G170" s="25"/>
      <c r="H170" s="25"/>
      <c r="I170" s="29"/>
      <c r="J170" s="25"/>
      <c r="K170" s="25"/>
      <c r="L170" s="23"/>
      <c r="M170" s="26"/>
      <c r="N170" s="119"/>
      <c r="O170" s="116"/>
      <c r="P170" s="123">
        <v>43117</v>
      </c>
      <c r="Q170" s="75">
        <v>43117</v>
      </c>
      <c r="R170" s="19" t="s">
        <v>51</v>
      </c>
      <c r="S170" s="72" t="s">
        <v>100</v>
      </c>
      <c r="T170" s="78">
        <v>1740000000</v>
      </c>
      <c r="U170" s="78">
        <v>1740000000</v>
      </c>
      <c r="V170" s="27">
        <v>1740000000</v>
      </c>
      <c r="W170" s="20">
        <v>109.981336</v>
      </c>
      <c r="X170" s="20">
        <v>1913668721.4000001</v>
      </c>
      <c r="Y170" s="21">
        <v>12.289099999999999</v>
      </c>
      <c r="Z170" s="21">
        <v>12.289099999999999</v>
      </c>
      <c r="AA170" s="21">
        <v>12.289099999999999</v>
      </c>
      <c r="AB170" s="21">
        <v>12.289099999999999</v>
      </c>
    </row>
    <row r="171" spans="1:29" x14ac:dyDescent="0.2">
      <c r="A171" s="60"/>
      <c r="B171" s="215"/>
      <c r="C171" s="216"/>
      <c r="D171" s="217"/>
      <c r="E171" s="28"/>
      <c r="F171" s="24"/>
      <c r="G171" s="25"/>
      <c r="H171" s="25"/>
      <c r="I171" s="29"/>
      <c r="J171" s="25"/>
      <c r="K171" s="25"/>
      <c r="L171" s="23"/>
      <c r="M171" s="26"/>
      <c r="N171" s="119"/>
      <c r="O171" s="116"/>
      <c r="P171" s="123">
        <v>43117</v>
      </c>
      <c r="Q171" s="75">
        <v>43117</v>
      </c>
      <c r="R171" s="19" t="s">
        <v>51</v>
      </c>
      <c r="S171" s="72" t="s">
        <v>16</v>
      </c>
      <c r="T171" s="78"/>
      <c r="U171" s="78"/>
      <c r="V171" s="27">
        <v>22000000</v>
      </c>
      <c r="W171" s="20">
        <v>109.981336</v>
      </c>
      <c r="X171" s="20">
        <v>24195811</v>
      </c>
      <c r="Y171" s="21">
        <v>12.289099999999999</v>
      </c>
      <c r="Z171" s="21"/>
      <c r="AA171" s="21"/>
      <c r="AB171" s="21"/>
    </row>
    <row r="172" spans="1:29" x14ac:dyDescent="0.2">
      <c r="A172" s="60"/>
      <c r="B172" s="215"/>
      <c r="C172" s="216"/>
      <c r="D172" s="217"/>
      <c r="E172" s="28"/>
      <c r="F172" s="24"/>
      <c r="G172" s="25"/>
      <c r="H172" s="25"/>
      <c r="I172" s="29"/>
      <c r="J172" s="25"/>
      <c r="K172" s="25"/>
      <c r="L172" s="23"/>
      <c r="M172" s="26"/>
      <c r="N172" s="119"/>
      <c r="O172" s="116"/>
      <c r="P172" s="123">
        <v>43298</v>
      </c>
      <c r="Q172" s="75">
        <v>43299</v>
      </c>
      <c r="R172" s="19" t="s">
        <v>51</v>
      </c>
      <c r="S172" s="72" t="s">
        <v>99</v>
      </c>
      <c r="T172" s="78">
        <v>20000000000</v>
      </c>
      <c r="U172" s="78">
        <v>35032050000</v>
      </c>
      <c r="V172" s="27">
        <v>20000000000</v>
      </c>
      <c r="W172" s="20">
        <v>118.033449</v>
      </c>
      <c r="X172" s="20">
        <v>23606689703</v>
      </c>
      <c r="Y172" s="21">
        <v>11.3743</v>
      </c>
      <c r="Z172" s="21">
        <v>11.33</v>
      </c>
      <c r="AA172" s="21">
        <v>11.3802</v>
      </c>
      <c r="AB172" s="21">
        <v>11.3802</v>
      </c>
    </row>
    <row r="173" spans="1:29" x14ac:dyDescent="0.2">
      <c r="A173" s="60"/>
      <c r="B173" s="215"/>
      <c r="C173" s="216"/>
      <c r="D173" s="217"/>
      <c r="E173" s="28"/>
      <c r="F173" s="24"/>
      <c r="G173" s="25"/>
      <c r="H173" s="25"/>
      <c r="I173" s="29"/>
      <c r="J173" s="25"/>
      <c r="K173" s="25"/>
      <c r="L173" s="23"/>
      <c r="M173" s="26"/>
      <c r="N173" s="119"/>
      <c r="O173" s="116"/>
      <c r="P173" s="123">
        <v>43299</v>
      </c>
      <c r="Q173" s="75">
        <v>43299</v>
      </c>
      <c r="R173" s="19" t="s">
        <v>51</v>
      </c>
      <c r="S173" s="72" t="s">
        <v>100</v>
      </c>
      <c r="T173" s="78">
        <v>4000000000</v>
      </c>
      <c r="U173" s="78">
        <v>4000000000</v>
      </c>
      <c r="V173" s="27">
        <v>4000000000</v>
      </c>
      <c r="W173" s="20">
        <v>118.033449</v>
      </c>
      <c r="X173" s="20">
        <v>4721349520</v>
      </c>
      <c r="Y173" s="21">
        <v>11.3743</v>
      </c>
      <c r="Z173" s="21">
        <v>11.3743</v>
      </c>
      <c r="AA173" s="21">
        <v>11.3743</v>
      </c>
      <c r="AB173" s="21">
        <v>11.3743</v>
      </c>
    </row>
    <row r="174" spans="1:29" x14ac:dyDescent="0.2">
      <c r="A174" s="60"/>
      <c r="B174" s="215"/>
      <c r="C174" s="216"/>
      <c r="D174" s="217"/>
      <c r="E174" s="28"/>
      <c r="F174" s="24"/>
      <c r="G174" s="25"/>
      <c r="H174" s="25"/>
      <c r="I174" s="29"/>
      <c r="J174" s="25"/>
      <c r="K174" s="25"/>
      <c r="L174" s="23"/>
      <c r="M174" s="26"/>
      <c r="N174" s="119"/>
      <c r="O174" s="116"/>
      <c r="P174" s="123">
        <v>43299</v>
      </c>
      <c r="Q174" s="75">
        <v>43299</v>
      </c>
      <c r="R174" s="19" t="s">
        <v>51</v>
      </c>
      <c r="S174" s="72" t="s">
        <v>16</v>
      </c>
      <c r="T174" s="78"/>
      <c r="U174" s="78"/>
      <c r="V174" s="27">
        <v>1510000</v>
      </c>
      <c r="W174" s="20">
        <v>118.033449</v>
      </c>
      <c r="X174" s="20">
        <v>1782310</v>
      </c>
      <c r="Y174" s="21">
        <v>11.3743</v>
      </c>
      <c r="Z174" s="21"/>
      <c r="AA174" s="21"/>
      <c r="AB174" s="21"/>
    </row>
    <row r="175" spans="1:29" x14ac:dyDescent="0.2">
      <c r="A175" s="60"/>
      <c r="B175" s="215"/>
      <c r="C175" s="216"/>
      <c r="D175" s="217"/>
      <c r="E175" s="28"/>
      <c r="F175" s="24"/>
      <c r="G175" s="25"/>
      <c r="H175" s="25"/>
      <c r="I175" s="29"/>
      <c r="J175" s="25"/>
      <c r="K175" s="25"/>
      <c r="L175" s="23"/>
      <c r="M175" s="26"/>
      <c r="N175" s="119"/>
      <c r="O175" s="116"/>
      <c r="P175" s="123">
        <v>43564</v>
      </c>
      <c r="Q175" s="75">
        <v>43565</v>
      </c>
      <c r="R175" s="19" t="s">
        <v>51</v>
      </c>
      <c r="S175" s="72" t="s">
        <v>99</v>
      </c>
      <c r="T175" s="78">
        <v>25000000000</v>
      </c>
      <c r="U175" s="78">
        <v>46170170000</v>
      </c>
      <c r="V175" s="27">
        <v>25000000000</v>
      </c>
      <c r="W175" s="20">
        <v>112.018698</v>
      </c>
      <c r="X175" s="20">
        <v>28004674600</v>
      </c>
      <c r="Y175" s="21">
        <v>11.6442</v>
      </c>
      <c r="Z175" s="21">
        <v>11.179</v>
      </c>
      <c r="AA175" s="21">
        <v>11.6874</v>
      </c>
      <c r="AB175" s="21">
        <v>11.6874</v>
      </c>
    </row>
    <row r="176" spans="1:29" x14ac:dyDescent="0.2">
      <c r="A176" s="60"/>
      <c r="B176" s="215"/>
      <c r="C176" s="216"/>
      <c r="D176" s="217"/>
      <c r="E176" s="28"/>
      <c r="F176" s="24"/>
      <c r="G176" s="25"/>
      <c r="H176" s="25"/>
      <c r="I176" s="29"/>
      <c r="J176" s="25"/>
      <c r="K176" s="25"/>
      <c r="L176" s="23"/>
      <c r="M176" s="26"/>
      <c r="N176" s="119"/>
      <c r="O176" s="116"/>
      <c r="P176" s="123">
        <v>43565</v>
      </c>
      <c r="Q176" s="75">
        <v>43565</v>
      </c>
      <c r="R176" s="19" t="s">
        <v>51</v>
      </c>
      <c r="S176" s="72" t="s">
        <v>100</v>
      </c>
      <c r="T176" s="78">
        <v>5000000000</v>
      </c>
      <c r="U176" s="78">
        <v>4415300000</v>
      </c>
      <c r="V176" s="27">
        <v>4415300000</v>
      </c>
      <c r="W176" s="20">
        <v>112.018698</v>
      </c>
      <c r="X176" s="20">
        <v>4945662789.3999996</v>
      </c>
      <c r="Y176" s="21">
        <v>11.6442</v>
      </c>
      <c r="Z176" s="21">
        <v>11.6442</v>
      </c>
      <c r="AA176" s="21">
        <v>11.6442</v>
      </c>
      <c r="AB176" s="21">
        <v>11.6442</v>
      </c>
    </row>
    <row r="177" spans="1:29" x14ac:dyDescent="0.2">
      <c r="A177" s="60"/>
      <c r="B177" s="215"/>
      <c r="C177" s="216"/>
      <c r="D177" s="217"/>
      <c r="E177" s="28"/>
      <c r="F177" s="24"/>
      <c r="G177" s="25"/>
      <c r="H177" s="25"/>
      <c r="I177" s="29"/>
      <c r="J177" s="25"/>
      <c r="K177" s="25"/>
      <c r="L177" s="23"/>
      <c r="M177" s="26"/>
      <c r="N177" s="119"/>
      <c r="O177" s="116"/>
      <c r="P177" s="123">
        <v>43565</v>
      </c>
      <c r="Q177" s="75">
        <v>43565</v>
      </c>
      <c r="R177" s="19" t="s">
        <v>51</v>
      </c>
      <c r="S177" s="72" t="s">
        <v>16</v>
      </c>
      <c r="T177" s="78"/>
      <c r="U177" s="78"/>
      <c r="V177" s="27">
        <v>75940000</v>
      </c>
      <c r="W177" s="20">
        <v>112.018698</v>
      </c>
      <c r="X177" s="20">
        <v>85061861</v>
      </c>
      <c r="Y177" s="21">
        <v>11.6442</v>
      </c>
      <c r="Z177" s="21"/>
      <c r="AA177" s="21"/>
      <c r="AB177" s="21"/>
    </row>
    <row r="178" spans="1:29" x14ac:dyDescent="0.2">
      <c r="A178" s="60"/>
      <c r="B178" s="215"/>
      <c r="C178" s="216"/>
      <c r="D178" s="217"/>
      <c r="E178" s="28"/>
      <c r="F178" s="24"/>
      <c r="G178" s="25"/>
      <c r="H178" s="25"/>
      <c r="I178" s="29"/>
      <c r="J178" s="25"/>
      <c r="K178" s="25"/>
      <c r="L178" s="23"/>
      <c r="M178" s="26"/>
      <c r="N178" s="119"/>
      <c r="O178" s="116"/>
      <c r="P178" s="123">
        <v>43746</v>
      </c>
      <c r="Q178" s="75">
        <v>43747</v>
      </c>
      <c r="R178" s="19" t="s">
        <v>51</v>
      </c>
      <c r="S178" s="72" t="s">
        <v>99</v>
      </c>
      <c r="T178" s="78">
        <v>24000000000</v>
      </c>
      <c r="U178" s="78">
        <v>62329520000</v>
      </c>
      <c r="V178" s="27">
        <v>24000000000</v>
      </c>
      <c r="W178" s="20">
        <v>119.000806</v>
      </c>
      <c r="X178" s="20">
        <v>28560193546.900002</v>
      </c>
      <c r="Y178" s="21">
        <v>10.902100000000001</v>
      </c>
      <c r="Z178" s="21">
        <v>10.74</v>
      </c>
      <c r="AA178" s="21">
        <v>10.9285</v>
      </c>
      <c r="AB178" s="21">
        <v>10.9285</v>
      </c>
    </row>
    <row r="179" spans="1:29" x14ac:dyDescent="0.2">
      <c r="A179" s="60"/>
      <c r="B179" s="215"/>
      <c r="C179" s="216"/>
      <c r="D179" s="217"/>
      <c r="E179" s="28"/>
      <c r="F179" s="24"/>
      <c r="G179" s="25"/>
      <c r="H179" s="25"/>
      <c r="I179" s="29"/>
      <c r="J179" s="25"/>
      <c r="K179" s="25"/>
      <c r="L179" s="23"/>
      <c r="M179" s="26"/>
      <c r="N179" s="119"/>
      <c r="O179" s="116"/>
      <c r="P179" s="123">
        <v>43747</v>
      </c>
      <c r="Q179" s="75">
        <v>43747</v>
      </c>
      <c r="R179" s="19" t="s">
        <v>51</v>
      </c>
      <c r="S179" s="72" t="s">
        <v>16</v>
      </c>
      <c r="T179" s="78"/>
      <c r="U179" s="78"/>
      <c r="V179" s="27">
        <v>1245655000</v>
      </c>
      <c r="W179" s="20">
        <v>119.000806</v>
      </c>
      <c r="X179" s="20">
        <v>1482328688</v>
      </c>
      <c r="Y179" s="21">
        <v>10.902100000000001</v>
      </c>
      <c r="Z179" s="21"/>
      <c r="AA179" s="21"/>
      <c r="AB179" s="21"/>
    </row>
    <row r="180" spans="1:29" s="67" customFormat="1" x14ac:dyDescent="0.2">
      <c r="A180" s="60"/>
      <c r="B180" s="215"/>
      <c r="C180" s="216"/>
      <c r="D180" s="217"/>
      <c r="E180" s="28"/>
      <c r="F180" s="24"/>
      <c r="G180" s="25"/>
      <c r="H180" s="25"/>
      <c r="I180" s="29"/>
      <c r="J180" s="25"/>
      <c r="K180" s="25"/>
      <c r="L180" s="23"/>
      <c r="M180" s="26"/>
      <c r="N180" s="119"/>
      <c r="O180" s="116"/>
      <c r="P180" s="124">
        <v>44299</v>
      </c>
      <c r="Q180" s="87">
        <v>44300</v>
      </c>
      <c r="R180" s="88" t="s">
        <v>52</v>
      </c>
      <c r="S180" s="89" t="s">
        <v>99</v>
      </c>
      <c r="T180" s="107">
        <v>5000000000</v>
      </c>
      <c r="U180" s="107">
        <v>13953840000</v>
      </c>
      <c r="V180" s="92">
        <v>5000000000</v>
      </c>
      <c r="W180" s="90">
        <v>132.000159</v>
      </c>
      <c r="X180" s="90">
        <v>6600007938.5</v>
      </c>
      <c r="Y180" s="91">
        <v>9.7088000000000001</v>
      </c>
      <c r="Z180" s="91">
        <v>9.6999999999999993</v>
      </c>
      <c r="AA180" s="91">
        <v>9.6999999999999993</v>
      </c>
      <c r="AB180" s="91">
        <v>9.75</v>
      </c>
      <c r="AC180" s="70"/>
    </row>
    <row r="181" spans="1:29" s="15" customFormat="1" ht="18" thickBot="1" x14ac:dyDescent="0.25">
      <c r="A181" s="94"/>
      <c r="B181" s="213"/>
      <c r="C181" s="214"/>
      <c r="D181" s="204"/>
      <c r="E181" s="95"/>
      <c r="F181" s="96"/>
      <c r="G181" s="94"/>
      <c r="H181" s="97"/>
      <c r="I181" s="98"/>
      <c r="J181" s="94"/>
      <c r="K181" s="94"/>
      <c r="L181" s="99"/>
      <c r="M181" s="100"/>
      <c r="N181" s="121"/>
      <c r="O181" s="116"/>
      <c r="P181" s="125">
        <v>44663</v>
      </c>
      <c r="Q181" s="125">
        <v>44664</v>
      </c>
      <c r="R181" s="102" t="s">
        <v>52</v>
      </c>
      <c r="S181" s="103" t="s">
        <v>99</v>
      </c>
      <c r="T181" s="110">
        <v>1000000000</v>
      </c>
      <c r="U181" s="111">
        <v>2665120000</v>
      </c>
      <c r="V181" s="104">
        <v>1000000000</v>
      </c>
      <c r="W181" s="104">
        <v>113.340959</v>
      </c>
      <c r="X181" s="104">
        <v>1133409591.0999999</v>
      </c>
      <c r="Y181" s="106">
        <v>11.486000000000001</v>
      </c>
      <c r="Z181" s="106">
        <v>11.33</v>
      </c>
      <c r="AA181" s="106">
        <v>11.33</v>
      </c>
      <c r="AB181" s="106">
        <v>11.7</v>
      </c>
      <c r="AC181" s="70"/>
    </row>
    <row r="182" spans="1:29" ht="18" thickTop="1" x14ac:dyDescent="0.2">
      <c r="A182" s="31">
        <v>10</v>
      </c>
      <c r="B182" s="221" t="s">
        <v>15</v>
      </c>
      <c r="C182" s="222">
        <v>31</v>
      </c>
      <c r="D182" s="203" t="s">
        <v>37</v>
      </c>
      <c r="E182" s="30">
        <v>43767</v>
      </c>
      <c r="F182" s="30">
        <v>55090</v>
      </c>
      <c r="G182" s="31">
        <v>30</v>
      </c>
      <c r="H182" s="31" t="s">
        <v>11</v>
      </c>
      <c r="I182" s="32">
        <v>200000000000</v>
      </c>
      <c r="J182" s="33">
        <v>61470238000</v>
      </c>
      <c r="K182" s="34">
        <v>136529762000</v>
      </c>
      <c r="L182" s="35">
        <v>9.75</v>
      </c>
      <c r="M182" s="77">
        <v>10.201199441419227</v>
      </c>
      <c r="N182" s="162">
        <v>9433</v>
      </c>
      <c r="O182" s="116"/>
      <c r="P182" s="123">
        <v>43935</v>
      </c>
      <c r="Q182" s="75">
        <v>43936</v>
      </c>
      <c r="R182" s="19" t="s">
        <v>51</v>
      </c>
      <c r="S182" s="72" t="s">
        <v>99</v>
      </c>
      <c r="T182" s="78">
        <v>20000000000</v>
      </c>
      <c r="U182" s="78">
        <v>79005200000</v>
      </c>
      <c r="V182" s="20">
        <v>20000000000</v>
      </c>
      <c r="W182" s="20">
        <v>99.108879000000002</v>
      </c>
      <c r="X182" s="20">
        <v>19821775808.700001</v>
      </c>
      <c r="Y182" s="21">
        <v>10.333299999999999</v>
      </c>
      <c r="Z182" s="21">
        <v>10.1</v>
      </c>
      <c r="AA182" s="21">
        <v>10.333299999999999</v>
      </c>
      <c r="AB182" s="21">
        <v>10.333299999999999</v>
      </c>
    </row>
    <row r="183" spans="1:29" x14ac:dyDescent="0.2">
      <c r="A183" s="60"/>
      <c r="B183" s="215"/>
      <c r="C183" s="216"/>
      <c r="D183" s="217"/>
      <c r="E183" s="28"/>
      <c r="F183" s="24"/>
      <c r="G183" s="25"/>
      <c r="H183" s="25"/>
      <c r="I183" s="29"/>
      <c r="J183" s="25"/>
      <c r="K183" s="25"/>
      <c r="L183" s="23"/>
      <c r="M183" s="26"/>
      <c r="N183" s="119"/>
      <c r="O183" s="116"/>
      <c r="P183" s="123">
        <v>43936</v>
      </c>
      <c r="Q183" s="75">
        <v>43936</v>
      </c>
      <c r="R183" s="19" t="s">
        <v>51</v>
      </c>
      <c r="S183" s="72" t="s">
        <v>100</v>
      </c>
      <c r="T183" s="78">
        <v>4000000000</v>
      </c>
      <c r="U183" s="78">
        <v>3999700000</v>
      </c>
      <c r="V183" s="27">
        <v>3999700000</v>
      </c>
      <c r="W183" s="20">
        <v>99.108879000000002</v>
      </c>
      <c r="X183" s="20">
        <v>3964051564.3000002</v>
      </c>
      <c r="Y183" s="21">
        <v>10.333299999999999</v>
      </c>
      <c r="Z183" s="21">
        <v>10.333299999999999</v>
      </c>
      <c r="AA183" s="21">
        <v>10.333299999999999</v>
      </c>
      <c r="AB183" s="21">
        <v>10.333299999999999</v>
      </c>
    </row>
    <row r="184" spans="1:29" x14ac:dyDescent="0.2">
      <c r="A184" s="60"/>
      <c r="B184" s="215"/>
      <c r="C184" s="216"/>
      <c r="D184" s="217"/>
      <c r="E184" s="28"/>
      <c r="F184" s="24"/>
      <c r="G184" s="25"/>
      <c r="H184" s="25"/>
      <c r="I184" s="29"/>
      <c r="J184" s="25"/>
      <c r="K184" s="25"/>
      <c r="L184" s="23"/>
      <c r="M184" s="26"/>
      <c r="N184" s="119"/>
      <c r="O184" s="116"/>
      <c r="P184" s="123">
        <v>43936</v>
      </c>
      <c r="Q184" s="75">
        <v>43936</v>
      </c>
      <c r="R184" s="19" t="s">
        <v>51</v>
      </c>
      <c r="S184" s="72" t="s">
        <v>16</v>
      </c>
      <c r="T184" s="78"/>
      <c r="U184" s="78"/>
      <c r="V184" s="27">
        <v>1871580000</v>
      </c>
      <c r="W184" s="20">
        <v>99.108879000000002</v>
      </c>
      <c r="X184" s="20">
        <v>1854899023</v>
      </c>
      <c r="Y184" s="21">
        <v>10.333299999999999</v>
      </c>
      <c r="Z184" s="21"/>
      <c r="AA184" s="21"/>
      <c r="AB184" s="21"/>
    </row>
    <row r="185" spans="1:29" x14ac:dyDescent="0.2">
      <c r="A185" s="60"/>
      <c r="B185" s="215"/>
      <c r="C185" s="216"/>
      <c r="D185" s="217"/>
      <c r="E185" s="28"/>
      <c r="F185" s="24"/>
      <c r="G185" s="25"/>
      <c r="H185" s="25"/>
      <c r="I185" s="29"/>
      <c r="J185" s="25"/>
      <c r="K185" s="25"/>
      <c r="L185" s="23"/>
      <c r="M185" s="26"/>
      <c r="N185" s="119"/>
      <c r="O185" s="116"/>
      <c r="P185" s="123">
        <v>43949</v>
      </c>
      <c r="Q185" s="75">
        <v>43950</v>
      </c>
      <c r="R185" s="19" t="s">
        <v>51</v>
      </c>
      <c r="S185" s="72" t="s">
        <v>99</v>
      </c>
      <c r="T185" s="78">
        <v>20000000000</v>
      </c>
      <c r="U185" s="78">
        <v>60015000000</v>
      </c>
      <c r="V185" s="27">
        <v>20000000000</v>
      </c>
      <c r="W185" s="20">
        <v>104.453947</v>
      </c>
      <c r="X185" s="20">
        <v>20890789458.599998</v>
      </c>
      <c r="Y185" s="21">
        <v>9.3079000000000001</v>
      </c>
      <c r="Z185" s="21">
        <v>9.27</v>
      </c>
      <c r="AA185" s="21">
        <v>9.3218999999999994</v>
      </c>
      <c r="AB185" s="21">
        <v>9.3218999999999994</v>
      </c>
    </row>
    <row r="186" spans="1:29" x14ac:dyDescent="0.2">
      <c r="A186" s="60"/>
      <c r="B186" s="215"/>
      <c r="C186" s="216"/>
      <c r="D186" s="217"/>
      <c r="E186" s="28"/>
      <c r="F186" s="24"/>
      <c r="G186" s="25"/>
      <c r="H186" s="25"/>
      <c r="I186" s="29"/>
      <c r="J186" s="25"/>
      <c r="K186" s="25"/>
      <c r="L186" s="23"/>
      <c r="M186" s="26"/>
      <c r="N186" s="119"/>
      <c r="O186" s="116"/>
      <c r="P186" s="123">
        <v>43950</v>
      </c>
      <c r="Q186" s="75">
        <v>43950</v>
      </c>
      <c r="R186" s="19" t="s">
        <v>51</v>
      </c>
      <c r="S186" s="72" t="s">
        <v>100</v>
      </c>
      <c r="T186" s="78">
        <v>4000000000</v>
      </c>
      <c r="U186" s="78">
        <v>4000000000</v>
      </c>
      <c r="V186" s="27">
        <v>4000000000</v>
      </c>
      <c r="W186" s="20">
        <v>104.453947</v>
      </c>
      <c r="X186" s="20">
        <v>4178141400</v>
      </c>
      <c r="Y186" s="21">
        <v>9.3079000000000001</v>
      </c>
      <c r="Z186" s="21">
        <v>9.3079000000000001</v>
      </c>
      <c r="AA186" s="21">
        <v>9.3079000000000001</v>
      </c>
      <c r="AB186" s="21">
        <v>9.3079000000000001</v>
      </c>
    </row>
    <row r="187" spans="1:29" x14ac:dyDescent="0.2">
      <c r="A187" s="60"/>
      <c r="B187" s="215"/>
      <c r="C187" s="216"/>
      <c r="D187" s="217"/>
      <c r="E187" s="28"/>
      <c r="F187" s="24"/>
      <c r="G187" s="25"/>
      <c r="H187" s="25"/>
      <c r="I187" s="29"/>
      <c r="J187" s="25"/>
      <c r="K187" s="25"/>
      <c r="L187" s="23"/>
      <c r="M187" s="26"/>
      <c r="N187" s="119"/>
      <c r="O187" s="116"/>
      <c r="P187" s="123">
        <v>43950</v>
      </c>
      <c r="Q187" s="75">
        <v>43950</v>
      </c>
      <c r="R187" s="19" t="s">
        <v>51</v>
      </c>
      <c r="S187" s="72" t="s">
        <v>16</v>
      </c>
      <c r="T187" s="78"/>
      <c r="U187" s="78"/>
      <c r="V187" s="27">
        <v>265430000</v>
      </c>
      <c r="W187" s="20">
        <v>104.453947</v>
      </c>
      <c r="X187" s="20">
        <v>277251018</v>
      </c>
      <c r="Y187" s="21">
        <v>9.3079000000000001</v>
      </c>
      <c r="Z187" s="21"/>
      <c r="AA187" s="21"/>
      <c r="AB187" s="21"/>
    </row>
    <row r="188" spans="1:29" x14ac:dyDescent="0.2">
      <c r="A188" s="60"/>
      <c r="B188" s="215"/>
      <c r="C188" s="216"/>
      <c r="D188" s="217"/>
      <c r="E188" s="28"/>
      <c r="F188" s="24"/>
      <c r="G188" s="25"/>
      <c r="H188" s="25"/>
      <c r="I188" s="29"/>
      <c r="J188" s="25"/>
      <c r="K188" s="25"/>
      <c r="L188" s="23"/>
      <c r="M188" s="26"/>
      <c r="N188" s="119"/>
      <c r="O188" s="116"/>
      <c r="P188" s="123">
        <v>44117</v>
      </c>
      <c r="Q188" s="75">
        <v>44118</v>
      </c>
      <c r="R188" s="19" t="s">
        <v>51</v>
      </c>
      <c r="S188" s="72" t="s">
        <v>99</v>
      </c>
      <c r="T188" s="78">
        <v>20000000000</v>
      </c>
      <c r="U188" s="78">
        <v>50123500000</v>
      </c>
      <c r="V188" s="27">
        <v>20000000000</v>
      </c>
      <c r="W188" s="20">
        <v>108.769364</v>
      </c>
      <c r="X188" s="20">
        <v>21753872718.900002</v>
      </c>
      <c r="Y188" s="21">
        <v>9.3225999999999996</v>
      </c>
      <c r="Z188" s="21">
        <v>8.8987999999999996</v>
      </c>
      <c r="AA188" s="21">
        <v>9.39</v>
      </c>
      <c r="AB188" s="21">
        <v>9.39</v>
      </c>
    </row>
    <row r="189" spans="1:29" x14ac:dyDescent="0.2">
      <c r="A189" s="60"/>
      <c r="B189" s="215"/>
      <c r="C189" s="216"/>
      <c r="D189" s="217"/>
      <c r="E189" s="28"/>
      <c r="F189" s="24"/>
      <c r="G189" s="25"/>
      <c r="H189" s="25"/>
      <c r="I189" s="29"/>
      <c r="J189" s="25"/>
      <c r="K189" s="25"/>
      <c r="L189" s="23"/>
      <c r="M189" s="26"/>
      <c r="N189" s="119"/>
      <c r="O189" s="116"/>
      <c r="P189" s="123">
        <v>44118</v>
      </c>
      <c r="Q189" s="75">
        <v>44118</v>
      </c>
      <c r="R189" s="19" t="s">
        <v>51</v>
      </c>
      <c r="S189" s="72" t="s">
        <v>100</v>
      </c>
      <c r="T189" s="78">
        <v>4000000000</v>
      </c>
      <c r="U189" s="78">
        <v>3990000000</v>
      </c>
      <c r="V189" s="27">
        <v>3990000000</v>
      </c>
      <c r="W189" s="20">
        <v>108.769364</v>
      </c>
      <c r="X189" s="20">
        <v>4339313654.8999996</v>
      </c>
      <c r="Y189" s="21">
        <v>9.3225999999999996</v>
      </c>
      <c r="Z189" s="21">
        <v>9.3225999999999996</v>
      </c>
      <c r="AA189" s="21">
        <v>9.3225999999999996</v>
      </c>
      <c r="AB189" s="21">
        <v>9.3225999999999996</v>
      </c>
    </row>
    <row r="190" spans="1:29" x14ac:dyDescent="0.2">
      <c r="A190" s="60"/>
      <c r="B190" s="215"/>
      <c r="C190" s="216"/>
      <c r="D190" s="217"/>
      <c r="E190" s="28"/>
      <c r="F190" s="24"/>
      <c r="G190" s="25"/>
      <c r="H190" s="25"/>
      <c r="I190" s="29"/>
      <c r="J190" s="25"/>
      <c r="K190" s="25"/>
      <c r="L190" s="23"/>
      <c r="M190" s="26"/>
      <c r="N190" s="119"/>
      <c r="O190" s="116"/>
      <c r="P190" s="123">
        <v>44118</v>
      </c>
      <c r="Q190" s="75">
        <v>44118</v>
      </c>
      <c r="R190" s="19" t="s">
        <v>51</v>
      </c>
      <c r="S190" s="72" t="s">
        <v>16</v>
      </c>
      <c r="T190" s="78"/>
      <c r="U190" s="78"/>
      <c r="V190" s="27">
        <v>82552000</v>
      </c>
      <c r="W190" s="20">
        <v>108.769364</v>
      </c>
      <c r="X190" s="20">
        <v>89779203</v>
      </c>
      <c r="Y190" s="21">
        <v>9.3225999999999996</v>
      </c>
      <c r="Z190" s="21"/>
      <c r="AA190" s="21"/>
      <c r="AB190" s="21"/>
    </row>
    <row r="191" spans="1:29" x14ac:dyDescent="0.2">
      <c r="A191" s="60"/>
      <c r="B191" s="215"/>
      <c r="C191" s="216"/>
      <c r="D191" s="217"/>
      <c r="E191" s="28"/>
      <c r="F191" s="24"/>
      <c r="G191" s="25"/>
      <c r="H191" s="25"/>
      <c r="I191" s="29"/>
      <c r="J191" s="25"/>
      <c r="K191" s="25"/>
      <c r="L191" s="23"/>
      <c r="M191" s="26"/>
      <c r="N191" s="119"/>
      <c r="O191" s="116"/>
      <c r="P191" s="123">
        <v>44299</v>
      </c>
      <c r="Q191" s="75">
        <v>44300</v>
      </c>
      <c r="R191" s="19" t="s">
        <v>51</v>
      </c>
      <c r="S191" s="72" t="s">
        <v>99</v>
      </c>
      <c r="T191" s="78">
        <v>21000000000</v>
      </c>
      <c r="U191" s="78">
        <v>67642000000</v>
      </c>
      <c r="V191" s="27">
        <v>21000000000</v>
      </c>
      <c r="W191" s="20">
        <v>101.017837</v>
      </c>
      <c r="X191" s="20">
        <v>21213745770.900002</v>
      </c>
      <c r="Y191" s="21">
        <v>10.1188</v>
      </c>
      <c r="Z191" s="21">
        <v>9.8804999999999996</v>
      </c>
      <c r="AA191" s="21">
        <v>10.130000000000001</v>
      </c>
      <c r="AB191" s="21">
        <v>10.130000000000001</v>
      </c>
    </row>
    <row r="192" spans="1:29" x14ac:dyDescent="0.2">
      <c r="A192" s="60"/>
      <c r="B192" s="215"/>
      <c r="C192" s="216"/>
      <c r="D192" s="217"/>
      <c r="E192" s="28"/>
      <c r="F192" s="24"/>
      <c r="G192" s="25"/>
      <c r="H192" s="25"/>
      <c r="I192" s="29"/>
      <c r="J192" s="25"/>
      <c r="K192" s="25"/>
      <c r="L192" s="23"/>
      <c r="M192" s="26"/>
      <c r="N192" s="119"/>
      <c r="O192" s="116"/>
      <c r="P192" s="123">
        <v>44300</v>
      </c>
      <c r="Q192" s="75">
        <v>44300</v>
      </c>
      <c r="R192" s="19" t="s">
        <v>51</v>
      </c>
      <c r="S192" s="72" t="s">
        <v>100</v>
      </c>
      <c r="T192" s="78">
        <v>4200000000</v>
      </c>
      <c r="U192" s="78">
        <v>4200000000</v>
      </c>
      <c r="V192" s="27">
        <v>4200000000</v>
      </c>
      <c r="W192" s="20">
        <v>101.017837</v>
      </c>
      <c r="X192" s="20">
        <v>4242701487.5</v>
      </c>
      <c r="Y192" s="21">
        <v>10.1188</v>
      </c>
      <c r="Z192" s="21">
        <v>10.1188</v>
      </c>
      <c r="AA192" s="21">
        <v>10.1188</v>
      </c>
      <c r="AB192" s="21">
        <v>10.1188</v>
      </c>
    </row>
    <row r="193" spans="1:29" x14ac:dyDescent="0.2">
      <c r="A193" s="60"/>
      <c r="B193" s="215"/>
      <c r="C193" s="216"/>
      <c r="D193" s="217"/>
      <c r="E193" s="28"/>
      <c r="F193" s="24"/>
      <c r="G193" s="25"/>
      <c r="H193" s="25"/>
      <c r="I193" s="29"/>
      <c r="J193" s="25"/>
      <c r="K193" s="25"/>
      <c r="L193" s="23"/>
      <c r="M193" s="26"/>
      <c r="N193" s="119"/>
      <c r="O193" s="116"/>
      <c r="P193" s="123">
        <v>44300</v>
      </c>
      <c r="Q193" s="75">
        <v>44300</v>
      </c>
      <c r="R193" s="19" t="s">
        <v>51</v>
      </c>
      <c r="S193" s="72" t="s">
        <v>16</v>
      </c>
      <c r="T193" s="78"/>
      <c r="U193" s="78"/>
      <c r="V193" s="27">
        <v>997530000</v>
      </c>
      <c r="W193" s="20">
        <v>101.017837</v>
      </c>
      <c r="X193" s="20">
        <v>1007671909</v>
      </c>
      <c r="Y193" s="21">
        <v>10.1188</v>
      </c>
      <c r="Z193" s="21"/>
      <c r="AA193" s="21"/>
      <c r="AB193" s="21"/>
    </row>
    <row r="194" spans="1:29" x14ac:dyDescent="0.2">
      <c r="A194" s="60"/>
      <c r="B194" s="215"/>
      <c r="C194" s="216"/>
      <c r="D194" s="217"/>
      <c r="E194" s="28"/>
      <c r="F194" s="24"/>
      <c r="G194" s="25"/>
      <c r="H194" s="25"/>
      <c r="I194" s="29"/>
      <c r="J194" s="25"/>
      <c r="K194" s="25"/>
      <c r="L194" s="23"/>
      <c r="M194" s="26"/>
      <c r="N194" s="119"/>
      <c r="O194" s="116"/>
      <c r="P194" s="123">
        <v>44481</v>
      </c>
      <c r="Q194" s="75">
        <v>44482</v>
      </c>
      <c r="R194" s="19" t="s">
        <v>51</v>
      </c>
      <c r="S194" s="72" t="s">
        <v>99</v>
      </c>
      <c r="T194" s="78">
        <v>10000000000</v>
      </c>
      <c r="U194" s="78">
        <v>39902000000</v>
      </c>
      <c r="V194" s="27">
        <v>10000000000</v>
      </c>
      <c r="W194" s="20">
        <v>99.114065999999994</v>
      </c>
      <c r="X194" s="20">
        <v>9911406556.1000004</v>
      </c>
      <c r="Y194" s="21">
        <v>10.331300000000001</v>
      </c>
      <c r="Z194" s="21">
        <v>10.331300000000001</v>
      </c>
      <c r="AA194" s="21">
        <v>10.331300000000001</v>
      </c>
      <c r="AB194" s="21">
        <v>10.331300000000001</v>
      </c>
    </row>
    <row r="195" spans="1:29" x14ac:dyDescent="0.2">
      <c r="A195" s="60"/>
      <c r="B195" s="215"/>
      <c r="C195" s="216"/>
      <c r="D195" s="217"/>
      <c r="E195" s="28"/>
      <c r="F195" s="24"/>
      <c r="G195" s="25"/>
      <c r="H195" s="25"/>
      <c r="I195" s="29"/>
      <c r="J195" s="25"/>
      <c r="K195" s="25"/>
      <c r="L195" s="23"/>
      <c r="M195" s="26"/>
      <c r="N195" s="119"/>
      <c r="O195" s="116"/>
      <c r="P195" s="123">
        <v>44482</v>
      </c>
      <c r="Q195" s="75">
        <v>44482</v>
      </c>
      <c r="R195" s="19" t="s">
        <v>51</v>
      </c>
      <c r="S195" s="72" t="s">
        <v>100</v>
      </c>
      <c r="T195" s="78">
        <v>2000000000</v>
      </c>
      <c r="U195" s="78">
        <v>2000000000</v>
      </c>
      <c r="V195" s="27">
        <v>2000000000</v>
      </c>
      <c r="W195" s="20">
        <v>99.114065999999994</v>
      </c>
      <c r="X195" s="20">
        <v>1982281311.2</v>
      </c>
      <c r="Y195" s="21">
        <v>10.331300000000001</v>
      </c>
      <c r="Z195" s="21">
        <v>10.331300000000001</v>
      </c>
      <c r="AA195" s="21">
        <v>10.331300000000001</v>
      </c>
      <c r="AB195" s="21">
        <v>10.331300000000001</v>
      </c>
    </row>
    <row r="196" spans="1:29" x14ac:dyDescent="0.2">
      <c r="A196" s="60"/>
      <c r="B196" s="215"/>
      <c r="C196" s="216"/>
      <c r="D196" s="217"/>
      <c r="E196" s="28"/>
      <c r="F196" s="24"/>
      <c r="G196" s="25"/>
      <c r="H196" s="25"/>
      <c r="I196" s="29"/>
      <c r="J196" s="25"/>
      <c r="K196" s="25"/>
      <c r="L196" s="23"/>
      <c r="M196" s="26"/>
      <c r="N196" s="119"/>
      <c r="O196" s="116"/>
      <c r="P196" s="123">
        <v>44482</v>
      </c>
      <c r="Q196" s="75">
        <v>44482</v>
      </c>
      <c r="R196" s="19" t="s">
        <v>51</v>
      </c>
      <c r="S196" s="72" t="s">
        <v>16</v>
      </c>
      <c r="T196" s="78"/>
      <c r="U196" s="78"/>
      <c r="V196" s="27">
        <v>247051000</v>
      </c>
      <c r="W196" s="20">
        <v>99.114065999999994</v>
      </c>
      <c r="X196" s="20">
        <v>244862290</v>
      </c>
      <c r="Y196" s="21">
        <v>10.331300000000001</v>
      </c>
      <c r="Z196" s="21"/>
      <c r="AA196" s="21"/>
      <c r="AB196" s="21"/>
    </row>
    <row r="197" spans="1:29" x14ac:dyDescent="0.2">
      <c r="A197" s="60"/>
      <c r="B197" s="215"/>
      <c r="C197" s="216"/>
      <c r="D197" s="217"/>
      <c r="E197" s="28"/>
      <c r="F197" s="24"/>
      <c r="G197" s="25"/>
      <c r="H197" s="25"/>
      <c r="I197" s="29"/>
      <c r="J197" s="25"/>
      <c r="K197" s="25"/>
      <c r="L197" s="23"/>
      <c r="M197" s="26"/>
      <c r="N197" s="119"/>
      <c r="O197" s="116"/>
      <c r="P197" s="123">
        <v>44663</v>
      </c>
      <c r="Q197" s="123">
        <v>44664</v>
      </c>
      <c r="R197" s="19" t="s">
        <v>51</v>
      </c>
      <c r="S197" s="72" t="s">
        <v>99</v>
      </c>
      <c r="T197" s="78">
        <v>20000000000</v>
      </c>
      <c r="U197" s="78">
        <v>39295000000</v>
      </c>
      <c r="V197" s="27">
        <v>1859000000</v>
      </c>
      <c r="W197" s="20">
        <v>87.277615999999995</v>
      </c>
      <c r="X197" s="20">
        <v>1622490878</v>
      </c>
      <c r="Y197" s="21">
        <v>11.8653</v>
      </c>
      <c r="Z197" s="21">
        <v>11.48</v>
      </c>
      <c r="AA197" s="21">
        <v>11.98</v>
      </c>
      <c r="AB197" s="21">
        <v>11.98</v>
      </c>
    </row>
    <row r="198" spans="1:29" x14ac:dyDescent="0.2">
      <c r="A198" s="60"/>
      <c r="B198" s="215"/>
      <c r="C198" s="216"/>
      <c r="D198" s="217"/>
      <c r="E198" s="28"/>
      <c r="F198" s="24"/>
      <c r="G198" s="25"/>
      <c r="H198" s="25"/>
      <c r="I198" s="29"/>
      <c r="J198" s="25"/>
      <c r="K198" s="25"/>
      <c r="L198" s="23"/>
      <c r="M198" s="26"/>
      <c r="N198" s="119"/>
      <c r="O198" s="116"/>
      <c r="P198" s="123">
        <v>44664</v>
      </c>
      <c r="Q198" s="123">
        <v>44664</v>
      </c>
      <c r="R198" s="19" t="s">
        <v>51</v>
      </c>
      <c r="S198" s="72" t="s">
        <v>16</v>
      </c>
      <c r="T198" s="78"/>
      <c r="U198" s="78"/>
      <c r="V198" s="27">
        <v>479520000</v>
      </c>
      <c r="W198" s="20">
        <v>87.271496999999997</v>
      </c>
      <c r="X198" s="20">
        <v>418484284</v>
      </c>
      <c r="Y198" s="21">
        <v>11.8653</v>
      </c>
      <c r="Z198" s="21"/>
      <c r="AA198" s="21"/>
      <c r="AB198" s="21"/>
    </row>
    <row r="199" spans="1:29" x14ac:dyDescent="0.2">
      <c r="A199" s="60"/>
      <c r="B199" s="215"/>
      <c r="C199" s="216"/>
      <c r="D199" s="217"/>
      <c r="E199" s="28"/>
      <c r="F199" s="24"/>
      <c r="G199" s="25"/>
      <c r="H199" s="25"/>
      <c r="I199" s="29"/>
      <c r="J199" s="25"/>
      <c r="K199" s="25"/>
      <c r="L199" s="23"/>
      <c r="M199" s="26"/>
      <c r="N199" s="119"/>
      <c r="O199" s="116"/>
      <c r="P199" s="123">
        <v>44680</v>
      </c>
      <c r="Q199" s="123">
        <v>44680</v>
      </c>
      <c r="R199" s="19" t="s">
        <v>51</v>
      </c>
      <c r="S199" s="72" t="s">
        <v>99</v>
      </c>
      <c r="T199" s="78">
        <v>10000000000</v>
      </c>
      <c r="U199" s="78">
        <v>21554000000</v>
      </c>
      <c r="V199" s="27">
        <v>10000000000</v>
      </c>
      <c r="W199" s="20">
        <v>82.391976999999997</v>
      </c>
      <c r="X199" s="20">
        <v>8239197690</v>
      </c>
      <c r="Y199" s="21">
        <v>11.930999999999999</v>
      </c>
      <c r="Z199" s="21">
        <v>11.895</v>
      </c>
      <c r="AA199" s="21">
        <v>11.933299999999999</v>
      </c>
      <c r="AB199" s="21">
        <v>11.933299999999999</v>
      </c>
    </row>
    <row r="200" spans="1:29" x14ac:dyDescent="0.2">
      <c r="A200" s="185"/>
      <c r="B200" s="215"/>
      <c r="C200" s="216"/>
      <c r="D200" s="217"/>
      <c r="E200" s="186"/>
      <c r="F200" s="24"/>
      <c r="G200" s="187"/>
      <c r="H200" s="25"/>
      <c r="I200" s="29"/>
      <c r="J200" s="187"/>
      <c r="K200" s="187"/>
      <c r="L200" s="188"/>
      <c r="M200" s="26"/>
      <c r="N200" s="189"/>
      <c r="O200" s="116"/>
      <c r="P200" s="123">
        <v>44680</v>
      </c>
      <c r="Q200" s="123">
        <v>44680</v>
      </c>
      <c r="R200" s="19" t="s">
        <v>51</v>
      </c>
      <c r="S200" s="72" t="s">
        <v>16</v>
      </c>
      <c r="T200" s="78"/>
      <c r="U200" s="109"/>
      <c r="V200" s="20">
        <v>146000000</v>
      </c>
      <c r="W200" s="20">
        <v>82.392251999999999</v>
      </c>
      <c r="X200" s="20">
        <v>120292688</v>
      </c>
      <c r="Y200" s="21">
        <v>11.930999999999999</v>
      </c>
      <c r="Z200" s="21"/>
      <c r="AA200" s="21"/>
      <c r="AB200" s="21"/>
    </row>
    <row r="201" spans="1:29" x14ac:dyDescent="0.2">
      <c r="A201" s="185"/>
      <c r="B201" s="215"/>
      <c r="C201" s="216"/>
      <c r="D201" s="217"/>
      <c r="E201" s="186"/>
      <c r="F201" s="24"/>
      <c r="G201" s="187"/>
      <c r="H201" s="25"/>
      <c r="I201" s="29"/>
      <c r="J201" s="187"/>
      <c r="K201" s="187"/>
      <c r="L201" s="188"/>
      <c r="M201" s="26"/>
      <c r="N201" s="189"/>
      <c r="O201" s="116"/>
      <c r="P201" s="123">
        <v>45048</v>
      </c>
      <c r="Q201" s="123">
        <v>45049</v>
      </c>
      <c r="R201" s="19" t="s">
        <v>51</v>
      </c>
      <c r="S201" s="72" t="s">
        <v>99</v>
      </c>
      <c r="T201" s="78">
        <v>10000000000</v>
      </c>
      <c r="U201" s="78">
        <v>32692944000</v>
      </c>
      <c r="V201" s="27">
        <v>10000000000</v>
      </c>
      <c r="W201" s="20">
        <v>83.743740000000003</v>
      </c>
      <c r="X201" s="20">
        <v>8374374020.6000004</v>
      </c>
      <c r="Y201" s="21">
        <v>11.760999999999999</v>
      </c>
      <c r="Z201" s="21">
        <v>11.6439</v>
      </c>
      <c r="AA201" s="21">
        <v>11.8</v>
      </c>
      <c r="AB201" s="21">
        <v>11.8</v>
      </c>
    </row>
    <row r="202" spans="1:29" x14ac:dyDescent="0.2">
      <c r="A202" s="185"/>
      <c r="B202" s="215"/>
      <c r="C202" s="216"/>
      <c r="D202" s="217"/>
      <c r="E202" s="186"/>
      <c r="F202" s="24"/>
      <c r="G202" s="187"/>
      <c r="H202" s="25"/>
      <c r="I202" s="29"/>
      <c r="J202" s="187"/>
      <c r="K202" s="187"/>
      <c r="L202" s="188"/>
      <c r="M202" s="26"/>
      <c r="N202" s="189"/>
      <c r="O202" s="116"/>
      <c r="P202" s="123">
        <v>45049</v>
      </c>
      <c r="Q202" s="123">
        <v>45049</v>
      </c>
      <c r="R202" s="19" t="s">
        <v>51</v>
      </c>
      <c r="S202" s="72" t="s">
        <v>100</v>
      </c>
      <c r="T202" s="78">
        <v>2000000000</v>
      </c>
      <c r="U202" s="78">
        <v>1999999000</v>
      </c>
      <c r="V202" s="27">
        <v>1999999000</v>
      </c>
      <c r="W202" s="20">
        <v>83.743757000000002</v>
      </c>
      <c r="X202" s="20">
        <v>1674874302.5</v>
      </c>
      <c r="Y202" s="21">
        <v>11.760999999999999</v>
      </c>
      <c r="Z202" s="21">
        <v>11.760999999999999</v>
      </c>
      <c r="AA202" s="21">
        <v>11.760999999999999</v>
      </c>
      <c r="AB202" s="21">
        <v>11.760999999999999</v>
      </c>
    </row>
    <row r="203" spans="1:29" s="67" customFormat="1" x14ac:dyDescent="0.2">
      <c r="A203" s="185"/>
      <c r="B203" s="215"/>
      <c r="C203" s="216"/>
      <c r="D203" s="217"/>
      <c r="E203" s="186"/>
      <c r="F203" s="24"/>
      <c r="G203" s="187"/>
      <c r="H203" s="25"/>
      <c r="I203" s="29"/>
      <c r="J203" s="187"/>
      <c r="K203" s="187"/>
      <c r="L203" s="188"/>
      <c r="M203" s="26"/>
      <c r="N203" s="189"/>
      <c r="O203" s="116"/>
      <c r="P203" s="123">
        <v>45049</v>
      </c>
      <c r="Q203" s="123">
        <v>45049</v>
      </c>
      <c r="R203" s="19" t="s">
        <v>51</v>
      </c>
      <c r="S203" s="72" t="s">
        <v>16</v>
      </c>
      <c r="T203" s="78"/>
      <c r="U203" s="78"/>
      <c r="V203" s="27">
        <v>20900000</v>
      </c>
      <c r="W203" s="20">
        <v>83.743702999999996</v>
      </c>
      <c r="X203" s="20">
        <v>17502434</v>
      </c>
      <c r="Y203" s="21">
        <v>11.760999999999999</v>
      </c>
      <c r="Z203" s="21"/>
      <c r="AA203" s="21"/>
      <c r="AB203" s="21"/>
      <c r="AC203" s="70"/>
    </row>
    <row r="204" spans="1:29" s="67" customFormat="1" x14ac:dyDescent="0.2">
      <c r="A204" s="185"/>
      <c r="B204" s="218"/>
      <c r="C204" s="219"/>
      <c r="D204" s="220"/>
      <c r="E204" s="186"/>
      <c r="F204" s="236"/>
      <c r="G204" s="187"/>
      <c r="H204" s="187"/>
      <c r="I204" s="237"/>
      <c r="J204" s="187"/>
      <c r="K204" s="187"/>
      <c r="L204" s="188"/>
      <c r="M204" s="185"/>
      <c r="N204" s="189"/>
      <c r="O204" s="116"/>
      <c r="P204" s="124">
        <v>45209</v>
      </c>
      <c r="Q204" s="124">
        <v>45210</v>
      </c>
      <c r="R204" s="88" t="s">
        <v>52</v>
      </c>
      <c r="S204" s="89" t="s">
        <v>99</v>
      </c>
      <c r="T204" s="107">
        <v>1000000000</v>
      </c>
      <c r="U204" s="108">
        <v>2204980000</v>
      </c>
      <c r="V204" s="90">
        <v>1000000000</v>
      </c>
      <c r="W204" s="90">
        <v>99.138092</v>
      </c>
      <c r="X204" s="90">
        <v>991380920</v>
      </c>
      <c r="Y204" s="91">
        <v>10.33</v>
      </c>
      <c r="Z204" s="91">
        <v>10.33</v>
      </c>
      <c r="AA204" s="91">
        <v>10.33</v>
      </c>
      <c r="AB204" s="91">
        <v>10.33</v>
      </c>
      <c r="AC204" s="70"/>
    </row>
    <row r="205" spans="1:29" s="67" customFormat="1" x14ac:dyDescent="0.2">
      <c r="A205" s="185"/>
      <c r="B205" s="218"/>
      <c r="C205" s="219"/>
      <c r="D205" s="220"/>
      <c r="E205" s="186"/>
      <c r="F205" s="236"/>
      <c r="G205" s="187"/>
      <c r="H205" s="187"/>
      <c r="I205" s="237"/>
      <c r="J205" s="187"/>
      <c r="K205" s="187"/>
      <c r="L205" s="188"/>
      <c r="M205" s="185"/>
      <c r="N205" s="189"/>
      <c r="O205" s="116"/>
      <c r="P205" s="128">
        <v>45411</v>
      </c>
      <c r="Q205" s="129">
        <v>45412</v>
      </c>
      <c r="R205" s="19" t="s">
        <v>51</v>
      </c>
      <c r="S205" s="72" t="s">
        <v>99</v>
      </c>
      <c r="T205" s="78">
        <v>10000000000</v>
      </c>
      <c r="U205" s="78">
        <v>12612580000</v>
      </c>
      <c r="V205" s="27">
        <v>300000000</v>
      </c>
      <c r="W205" s="20">
        <v>98.078039000000004</v>
      </c>
      <c r="X205" s="20">
        <v>294234117</v>
      </c>
      <c r="Y205" s="21">
        <v>9.9600000000000009</v>
      </c>
      <c r="Z205" s="21">
        <v>9.9600000000000009</v>
      </c>
      <c r="AA205" s="21">
        <v>9.9600000000000009</v>
      </c>
      <c r="AB205" s="21">
        <v>9.9600000000000009</v>
      </c>
      <c r="AC205" s="70"/>
    </row>
    <row r="206" spans="1:29" s="67" customFormat="1" x14ac:dyDescent="0.2">
      <c r="A206" s="185"/>
      <c r="B206" s="218"/>
      <c r="C206" s="219"/>
      <c r="D206" s="220"/>
      <c r="E206" s="186"/>
      <c r="F206" s="236"/>
      <c r="G206" s="187"/>
      <c r="H206" s="187"/>
      <c r="I206" s="237"/>
      <c r="J206" s="187"/>
      <c r="K206" s="187"/>
      <c r="L206" s="188"/>
      <c r="M206" s="185"/>
      <c r="N206" s="189"/>
      <c r="O206" s="116"/>
      <c r="P206" s="123">
        <v>45412</v>
      </c>
      <c r="Q206" s="75">
        <v>45412</v>
      </c>
      <c r="R206" s="19" t="s">
        <v>51</v>
      </c>
      <c r="S206" s="72" t="s">
        <v>100</v>
      </c>
      <c r="T206" s="78">
        <v>2000000000</v>
      </c>
      <c r="U206" s="78">
        <v>60000000</v>
      </c>
      <c r="V206" s="27">
        <v>60000000</v>
      </c>
      <c r="W206" s="20">
        <v>98.078039000000004</v>
      </c>
      <c r="X206" s="20">
        <v>58846823.399999999</v>
      </c>
      <c r="Y206" s="21">
        <v>9.9600000000000009</v>
      </c>
      <c r="Z206" s="21">
        <v>9.9600000000000009</v>
      </c>
      <c r="AA206" s="21">
        <v>9.9600000000000009</v>
      </c>
      <c r="AB206" s="21">
        <v>9.9600000000000009</v>
      </c>
      <c r="AC206" s="70"/>
    </row>
    <row r="207" spans="1:29" s="67" customFormat="1" x14ac:dyDescent="0.2">
      <c r="A207" s="185"/>
      <c r="B207" s="218"/>
      <c r="C207" s="219"/>
      <c r="D207" s="220"/>
      <c r="E207" s="186"/>
      <c r="F207" s="236"/>
      <c r="G207" s="187"/>
      <c r="H207" s="187"/>
      <c r="I207" s="237"/>
      <c r="J207" s="187"/>
      <c r="K207" s="187"/>
      <c r="L207" s="188"/>
      <c r="M207" s="185"/>
      <c r="N207" s="189"/>
      <c r="O207" s="116"/>
      <c r="P207" s="123">
        <v>45412</v>
      </c>
      <c r="Q207" s="75">
        <v>45412</v>
      </c>
      <c r="R207" s="19" t="s">
        <v>51</v>
      </c>
      <c r="S207" s="72" t="s">
        <v>16</v>
      </c>
      <c r="T207" s="112"/>
      <c r="U207" s="112"/>
      <c r="V207" s="20">
        <v>10500000</v>
      </c>
      <c r="W207" s="20">
        <v>98.078047999999995</v>
      </c>
      <c r="X207" s="20">
        <v>10298195</v>
      </c>
      <c r="Y207" s="21">
        <v>9.9600000000000009</v>
      </c>
      <c r="Z207" s="21"/>
      <c r="AA207" s="21"/>
      <c r="AB207" s="21"/>
      <c r="AC207" s="70"/>
    </row>
    <row r="208" spans="1:29" s="67" customFormat="1" x14ac:dyDescent="0.2">
      <c r="A208" s="185"/>
      <c r="B208" s="218"/>
      <c r="C208" s="219"/>
      <c r="D208" s="220"/>
      <c r="E208" s="186"/>
      <c r="F208" s="236"/>
      <c r="G208" s="187"/>
      <c r="H208" s="187"/>
      <c r="I208" s="237"/>
      <c r="J208" s="187"/>
      <c r="K208" s="187"/>
      <c r="L208" s="188"/>
      <c r="M208" s="185"/>
      <c r="N208" s="189"/>
      <c r="O208" s="116"/>
      <c r="P208" s="141"/>
      <c r="Q208" s="141"/>
      <c r="R208" s="136"/>
      <c r="S208" s="328"/>
      <c r="T208" s="329"/>
      <c r="U208" s="329"/>
      <c r="V208" s="138"/>
      <c r="W208" s="137"/>
      <c r="X208" s="137"/>
      <c r="Y208" s="139"/>
      <c r="Z208" s="139"/>
      <c r="AA208" s="139"/>
      <c r="AB208" s="139"/>
      <c r="AC208" s="70"/>
    </row>
    <row r="209" spans="1:29" s="15" customFormat="1" ht="18" thickBot="1" x14ac:dyDescent="0.25">
      <c r="A209" s="94"/>
      <c r="B209" s="213"/>
      <c r="C209" s="214"/>
      <c r="D209" s="204"/>
      <c r="E209" s="95"/>
      <c r="F209" s="57"/>
      <c r="G209" s="94"/>
      <c r="H209" s="49"/>
      <c r="I209" s="58"/>
      <c r="J209" s="94"/>
      <c r="K209" s="94"/>
      <c r="L209" s="99"/>
      <c r="M209" s="59"/>
      <c r="N209" s="121"/>
      <c r="O209" s="116"/>
      <c r="P209" s="192"/>
      <c r="Q209" s="192"/>
      <c r="R209" s="97"/>
      <c r="S209" s="193"/>
      <c r="T209" s="194"/>
      <c r="U209" s="195"/>
      <c r="V209" s="196"/>
      <c r="W209" s="196"/>
      <c r="X209" s="196"/>
      <c r="Y209" s="197"/>
      <c r="Z209" s="197"/>
      <c r="AA209" s="197"/>
      <c r="AB209" s="197"/>
      <c r="AC209" s="70"/>
    </row>
    <row r="210" spans="1:29" ht="18" thickTop="1" x14ac:dyDescent="0.2">
      <c r="A210" s="39">
        <v>11</v>
      </c>
      <c r="B210" s="221" t="s">
        <v>15</v>
      </c>
      <c r="C210" s="222">
        <v>11</v>
      </c>
      <c r="D210" s="203" t="s">
        <v>82</v>
      </c>
      <c r="E210" s="36">
        <v>44863</v>
      </c>
      <c r="F210" s="36">
        <v>48881</v>
      </c>
      <c r="G210" s="39">
        <v>11</v>
      </c>
      <c r="H210" s="39" t="s">
        <v>11</v>
      </c>
      <c r="I210" s="40">
        <v>800000000000</v>
      </c>
      <c r="J210" s="41">
        <v>760425455000</v>
      </c>
      <c r="K210" s="42">
        <v>459266540000</v>
      </c>
      <c r="L210" s="43">
        <v>9.6</v>
      </c>
      <c r="M210" s="161">
        <v>10.253105513581502</v>
      </c>
      <c r="N210" s="162">
        <v>3224</v>
      </c>
      <c r="O210" s="116"/>
      <c r="P210" s="128">
        <v>44936</v>
      </c>
      <c r="Q210" s="129">
        <v>44937</v>
      </c>
      <c r="R210" s="22" t="s">
        <v>51</v>
      </c>
      <c r="S210" s="163" t="s">
        <v>99</v>
      </c>
      <c r="T210" s="167">
        <v>40000000000</v>
      </c>
      <c r="U210" s="167">
        <v>53937500000</v>
      </c>
      <c r="V210" s="45">
        <v>3580000000</v>
      </c>
      <c r="W210" s="45">
        <v>87.707624999999993</v>
      </c>
      <c r="X210" s="45">
        <v>3139932984.8000002</v>
      </c>
      <c r="Y210" s="47">
        <v>11.9801</v>
      </c>
      <c r="Z210" s="47">
        <v>11.9567</v>
      </c>
      <c r="AA210" s="47">
        <v>11.9964</v>
      </c>
      <c r="AB210" s="47">
        <v>11.9964</v>
      </c>
    </row>
    <row r="211" spans="1:29" x14ac:dyDescent="0.2">
      <c r="A211" s="60"/>
      <c r="B211" s="215"/>
      <c r="C211" s="216"/>
      <c r="D211" s="217"/>
      <c r="E211" s="28"/>
      <c r="F211" s="24"/>
      <c r="G211" s="25"/>
      <c r="H211" s="25"/>
      <c r="I211" s="29"/>
      <c r="J211" s="25"/>
      <c r="K211" s="25"/>
      <c r="L211" s="23"/>
      <c r="M211" s="26"/>
      <c r="N211" s="119"/>
      <c r="O211" s="116"/>
      <c r="P211" s="123">
        <v>44937</v>
      </c>
      <c r="Q211" s="75">
        <v>44937</v>
      </c>
      <c r="R211" s="19" t="s">
        <v>51</v>
      </c>
      <c r="S211" s="72" t="s">
        <v>16</v>
      </c>
      <c r="T211" s="78"/>
      <c r="U211" s="78"/>
      <c r="V211" s="27">
        <v>14260000</v>
      </c>
      <c r="W211" s="20">
        <v>87.707769999999996</v>
      </c>
      <c r="X211" s="20">
        <v>12507128</v>
      </c>
      <c r="Y211" s="21">
        <v>11.9801</v>
      </c>
      <c r="Z211" s="21"/>
      <c r="AA211" s="21"/>
      <c r="AB211" s="21"/>
    </row>
    <row r="212" spans="1:29" x14ac:dyDescent="0.2">
      <c r="A212" s="60"/>
      <c r="B212" s="215"/>
      <c r="C212" s="216"/>
      <c r="D212" s="217"/>
      <c r="E212" s="28"/>
      <c r="F212" s="24"/>
      <c r="G212" s="25"/>
      <c r="H212" s="25"/>
      <c r="I212" s="29"/>
      <c r="J212" s="25"/>
      <c r="K212" s="25"/>
      <c r="L212" s="23"/>
      <c r="M212" s="26"/>
      <c r="N212" s="119"/>
      <c r="O212" s="116"/>
      <c r="P212" s="75">
        <v>45048</v>
      </c>
      <c r="Q212" s="75">
        <v>45049</v>
      </c>
      <c r="R212" s="19" t="s">
        <v>51</v>
      </c>
      <c r="S212" s="72" t="s">
        <v>99</v>
      </c>
      <c r="T212" s="78">
        <v>30000000000</v>
      </c>
      <c r="U212" s="78">
        <v>82943921000</v>
      </c>
      <c r="V212" s="27">
        <v>30000000000</v>
      </c>
      <c r="W212" s="20">
        <v>87.686396000000002</v>
      </c>
      <c r="X212" s="20">
        <v>26305918875.5</v>
      </c>
      <c r="Y212" s="21">
        <v>11.6839</v>
      </c>
      <c r="Z212" s="21">
        <v>11.35</v>
      </c>
      <c r="AA212" s="21">
        <v>11.828200000000001</v>
      </c>
      <c r="AB212" s="21">
        <v>11.828200000000001</v>
      </c>
    </row>
    <row r="213" spans="1:29" x14ac:dyDescent="0.2">
      <c r="A213" s="60"/>
      <c r="B213" s="215"/>
      <c r="C213" s="216"/>
      <c r="D213" s="217"/>
      <c r="E213" s="28"/>
      <c r="F213" s="187"/>
      <c r="G213" s="25"/>
      <c r="H213" s="25"/>
      <c r="I213" s="29"/>
      <c r="J213" s="25"/>
      <c r="K213" s="25"/>
      <c r="L213" s="23"/>
      <c r="M213" s="26"/>
      <c r="N213" s="119"/>
      <c r="O213" s="116"/>
      <c r="P213" s="75">
        <v>45049</v>
      </c>
      <c r="Q213" s="75">
        <v>45049</v>
      </c>
      <c r="R213" s="19" t="s">
        <v>51</v>
      </c>
      <c r="S213" s="72" t="s">
        <v>100</v>
      </c>
      <c r="T213" s="78">
        <v>6000000000</v>
      </c>
      <c r="U213" s="78">
        <v>5980285000</v>
      </c>
      <c r="V213" s="27">
        <v>5980285000</v>
      </c>
      <c r="W213" s="20">
        <v>87.686418000000003</v>
      </c>
      <c r="X213" s="20">
        <v>5243897702.6999998</v>
      </c>
      <c r="Y213" s="21">
        <v>11.6839</v>
      </c>
      <c r="Z213" s="21">
        <v>11.6839</v>
      </c>
      <c r="AA213" s="21">
        <v>11.6839</v>
      </c>
      <c r="AB213" s="21">
        <v>11.6839</v>
      </c>
    </row>
    <row r="214" spans="1:29" x14ac:dyDescent="0.2">
      <c r="A214" s="185"/>
      <c r="B214" s="215"/>
      <c r="C214" s="216"/>
      <c r="D214" s="217"/>
      <c r="E214" s="186"/>
      <c r="F214" s="187"/>
      <c r="G214" s="187"/>
      <c r="H214" s="187"/>
      <c r="I214" s="29"/>
      <c r="J214" s="187"/>
      <c r="K214" s="187"/>
      <c r="L214" s="188"/>
      <c r="M214" s="26"/>
      <c r="N214" s="189"/>
      <c r="O214" s="116"/>
      <c r="P214" s="75">
        <v>45049</v>
      </c>
      <c r="Q214" s="75">
        <v>45049</v>
      </c>
      <c r="R214" s="19" t="s">
        <v>51</v>
      </c>
      <c r="S214" s="72" t="s">
        <v>16</v>
      </c>
      <c r="T214" s="78"/>
      <c r="U214" s="78"/>
      <c r="V214" s="27">
        <v>20000000</v>
      </c>
      <c r="W214" s="20">
        <v>87.68656</v>
      </c>
      <c r="X214" s="20">
        <v>17537312</v>
      </c>
      <c r="Y214" s="21">
        <v>11.6839</v>
      </c>
      <c r="Z214" s="21"/>
      <c r="AA214" s="21"/>
      <c r="AB214" s="21"/>
    </row>
    <row r="215" spans="1:29" x14ac:dyDescent="0.2">
      <c r="A215" s="185"/>
      <c r="B215" s="215"/>
      <c r="C215" s="216"/>
      <c r="D215" s="217"/>
      <c r="E215" s="186"/>
      <c r="F215" s="187"/>
      <c r="G215" s="187"/>
      <c r="H215" s="187"/>
      <c r="I215" s="29"/>
      <c r="J215" s="187"/>
      <c r="K215" s="187"/>
      <c r="L215" s="188"/>
      <c r="M215" s="26"/>
      <c r="N215" s="189"/>
      <c r="O215" s="116"/>
      <c r="P215" s="129">
        <v>45118</v>
      </c>
      <c r="Q215" s="129">
        <v>45119</v>
      </c>
      <c r="R215" s="22" t="s">
        <v>51</v>
      </c>
      <c r="S215" s="163" t="s">
        <v>99</v>
      </c>
      <c r="T215" s="167">
        <v>80000000000</v>
      </c>
      <c r="U215" s="167">
        <v>186012500000</v>
      </c>
      <c r="V215" s="46">
        <v>60041000000</v>
      </c>
      <c r="W215" s="45">
        <v>92.746263999999996</v>
      </c>
      <c r="X215" s="45">
        <v>55685784389.400002</v>
      </c>
      <c r="Y215" s="47">
        <v>11.116300000000001</v>
      </c>
      <c r="Z215" s="47">
        <v>10.88</v>
      </c>
      <c r="AA215" s="47">
        <v>11.2849</v>
      </c>
      <c r="AB215" s="47">
        <v>11.2849</v>
      </c>
    </row>
    <row r="216" spans="1:29" x14ac:dyDescent="0.2">
      <c r="A216" s="185"/>
      <c r="B216" s="215"/>
      <c r="C216" s="216"/>
      <c r="D216" s="217"/>
      <c r="E216" s="186"/>
      <c r="F216" s="187"/>
      <c r="G216" s="187"/>
      <c r="H216" s="187"/>
      <c r="I216" s="29"/>
      <c r="J216" s="187"/>
      <c r="K216" s="187"/>
      <c r="L216" s="188"/>
      <c r="M216" s="26"/>
      <c r="N216" s="189"/>
      <c r="O216" s="116"/>
      <c r="P216" s="75">
        <v>45119</v>
      </c>
      <c r="Q216" s="75">
        <v>45119</v>
      </c>
      <c r="R216" s="19" t="s">
        <v>51</v>
      </c>
      <c r="S216" s="72" t="s">
        <v>16</v>
      </c>
      <c r="T216" s="78"/>
      <c r="U216" s="78"/>
      <c r="V216" s="27">
        <v>1859000000</v>
      </c>
      <c r="W216" s="20">
        <v>92.746544999999998</v>
      </c>
      <c r="X216" s="20">
        <v>1724158267</v>
      </c>
      <c r="Y216" s="21">
        <v>11.116300000000001</v>
      </c>
      <c r="Z216" s="21"/>
      <c r="AA216" s="21"/>
      <c r="AB216" s="21"/>
    </row>
    <row r="217" spans="1:29" x14ac:dyDescent="0.2">
      <c r="A217" s="185"/>
      <c r="B217" s="215"/>
      <c r="C217" s="216"/>
      <c r="D217" s="217"/>
      <c r="E217" s="186"/>
      <c r="F217" s="187"/>
      <c r="G217" s="187"/>
      <c r="H217" s="187"/>
      <c r="I217" s="29"/>
      <c r="J217" s="187"/>
      <c r="K217" s="187"/>
      <c r="L217" s="188"/>
      <c r="M217" s="26"/>
      <c r="N217" s="189"/>
      <c r="O217" s="116"/>
      <c r="P217" s="75">
        <v>45229</v>
      </c>
      <c r="Q217" s="75">
        <v>45230</v>
      </c>
      <c r="R217" s="19" t="s">
        <v>51</v>
      </c>
      <c r="S217" s="72" t="s">
        <v>99</v>
      </c>
      <c r="T217" s="78">
        <v>40000000000</v>
      </c>
      <c r="U217" s="78">
        <v>36277000000</v>
      </c>
      <c r="V217" s="27">
        <v>21902000000</v>
      </c>
      <c r="W217" s="20">
        <v>92.520107999999993</v>
      </c>
      <c r="X217" s="20">
        <v>20263754155.200001</v>
      </c>
      <c r="Y217" s="21">
        <v>10.8531</v>
      </c>
      <c r="Z217" s="21">
        <v>10.668799999999999</v>
      </c>
      <c r="AA217" s="21">
        <v>10.997999999999999</v>
      </c>
      <c r="AB217" s="21">
        <v>10.997999999999999</v>
      </c>
    </row>
    <row r="218" spans="1:29" x14ac:dyDescent="0.2">
      <c r="A218" s="185"/>
      <c r="B218" s="215"/>
      <c r="C218" s="216"/>
      <c r="D218" s="217"/>
      <c r="E218" s="186"/>
      <c r="F218" s="187"/>
      <c r="G218" s="187"/>
      <c r="H218" s="187"/>
      <c r="I218" s="29"/>
      <c r="J218" s="187"/>
      <c r="K218" s="187"/>
      <c r="L218" s="188"/>
      <c r="M218" s="26"/>
      <c r="N218" s="189"/>
      <c r="O218" s="116"/>
      <c r="P218" s="75">
        <v>45230</v>
      </c>
      <c r="Q218" s="75">
        <v>45230</v>
      </c>
      <c r="R218" s="19" t="s">
        <v>51</v>
      </c>
      <c r="S218" s="72" t="s">
        <v>100</v>
      </c>
      <c r="T218" s="78">
        <v>4380400000</v>
      </c>
      <c r="U218" s="78">
        <v>3787200000</v>
      </c>
      <c r="V218" s="27">
        <v>3787200000</v>
      </c>
      <c r="W218" s="20">
        <v>92.520059000000003</v>
      </c>
      <c r="X218" s="20">
        <v>3503919674.4000001</v>
      </c>
      <c r="Y218" s="21">
        <v>10.8531</v>
      </c>
      <c r="Z218" s="21">
        <v>10.8531</v>
      </c>
      <c r="AA218" s="21">
        <v>10.8531</v>
      </c>
      <c r="AB218" s="21">
        <v>10.8531</v>
      </c>
    </row>
    <row r="219" spans="1:29" x14ac:dyDescent="0.2">
      <c r="A219" s="185"/>
      <c r="B219" s="215"/>
      <c r="C219" s="216"/>
      <c r="D219" s="217"/>
      <c r="E219" s="186"/>
      <c r="F219" s="187"/>
      <c r="G219" s="187"/>
      <c r="H219" s="187"/>
      <c r="I219" s="29"/>
      <c r="J219" s="187"/>
      <c r="K219" s="187"/>
      <c r="L219" s="188"/>
      <c r="M219" s="26"/>
      <c r="N219" s="189"/>
      <c r="O219" s="116"/>
      <c r="P219" s="75">
        <v>45230</v>
      </c>
      <c r="Q219" s="75">
        <v>45230</v>
      </c>
      <c r="R219" s="19" t="s">
        <v>51</v>
      </c>
      <c r="S219" s="72" t="s">
        <v>16</v>
      </c>
      <c r="T219" s="78"/>
      <c r="U219" s="78"/>
      <c r="V219" s="27">
        <v>1100000</v>
      </c>
      <c r="W219" s="20">
        <v>92.520090999999994</v>
      </c>
      <c r="X219" s="20">
        <v>1017721</v>
      </c>
      <c r="Y219" s="21">
        <v>10.8531</v>
      </c>
      <c r="Z219" s="21"/>
      <c r="AA219" s="21"/>
      <c r="AB219" s="21"/>
    </row>
    <row r="220" spans="1:29" x14ac:dyDescent="0.2">
      <c r="A220" s="185"/>
      <c r="B220" s="215"/>
      <c r="C220" s="216"/>
      <c r="D220" s="217"/>
      <c r="E220" s="186"/>
      <c r="F220" s="187"/>
      <c r="G220" s="187"/>
      <c r="H220" s="187"/>
      <c r="I220" s="29"/>
      <c r="J220" s="187"/>
      <c r="K220" s="187"/>
      <c r="L220" s="188"/>
      <c r="M220" s="26"/>
      <c r="N220" s="189"/>
      <c r="O220" s="116"/>
      <c r="P220" s="75">
        <v>45289</v>
      </c>
      <c r="Q220" s="75">
        <v>45289</v>
      </c>
      <c r="R220" s="19" t="s">
        <v>51</v>
      </c>
      <c r="S220" s="72" t="s">
        <v>101</v>
      </c>
      <c r="T220" s="78">
        <v>206357605000</v>
      </c>
      <c r="U220" s="78">
        <v>206357605000</v>
      </c>
      <c r="V220" s="27">
        <v>206357605000</v>
      </c>
      <c r="W220" s="20">
        <v>100</v>
      </c>
      <c r="X220" s="20"/>
      <c r="Y220" s="21">
        <v>9.6</v>
      </c>
      <c r="Z220" s="21">
        <v>9.6</v>
      </c>
      <c r="AA220" s="21">
        <v>9.6</v>
      </c>
      <c r="AB220" s="21">
        <v>9.6</v>
      </c>
    </row>
    <row r="221" spans="1:29" s="15" customFormat="1" x14ac:dyDescent="0.2">
      <c r="A221" s="185"/>
      <c r="B221" s="215"/>
      <c r="C221" s="216"/>
      <c r="D221" s="217"/>
      <c r="E221" s="186"/>
      <c r="F221" s="187"/>
      <c r="G221" s="187"/>
      <c r="H221" s="187"/>
      <c r="I221" s="29"/>
      <c r="J221" s="187"/>
      <c r="K221" s="187"/>
      <c r="L221" s="188"/>
      <c r="M221" s="26"/>
      <c r="N221" s="189"/>
      <c r="O221" s="116"/>
      <c r="P221" s="129">
        <v>45300</v>
      </c>
      <c r="Q221" s="129">
        <v>45301</v>
      </c>
      <c r="R221" s="22" t="s">
        <v>51</v>
      </c>
      <c r="S221" s="163" t="s">
        <v>99</v>
      </c>
      <c r="T221" s="78">
        <v>50000000000</v>
      </c>
      <c r="U221" s="78">
        <v>67165230000</v>
      </c>
      <c r="V221" s="27">
        <v>50000000000</v>
      </c>
      <c r="W221" s="45">
        <v>93.878462999999996</v>
      </c>
      <c r="X221" s="20">
        <v>46939231643</v>
      </c>
      <c r="Y221" s="21">
        <v>10.952400000000001</v>
      </c>
      <c r="Z221" s="21">
        <v>10.8498</v>
      </c>
      <c r="AA221" s="21">
        <v>10.9994</v>
      </c>
      <c r="AB221" s="21">
        <v>10.9994</v>
      </c>
      <c r="AC221" s="70"/>
    </row>
    <row r="222" spans="1:29" s="15" customFormat="1" x14ac:dyDescent="0.2">
      <c r="A222" s="185"/>
      <c r="B222" s="218"/>
      <c r="C222" s="219"/>
      <c r="D222" s="220"/>
      <c r="E222" s="186"/>
      <c r="F222" s="187"/>
      <c r="G222" s="187"/>
      <c r="H222" s="187"/>
      <c r="I222" s="29"/>
      <c r="J222" s="187"/>
      <c r="K222" s="187"/>
      <c r="L222" s="188"/>
      <c r="M222" s="26"/>
      <c r="N222" s="189"/>
      <c r="O222" s="116"/>
      <c r="P222" s="75">
        <v>45301</v>
      </c>
      <c r="Q222" s="75">
        <v>45301</v>
      </c>
      <c r="R222" s="19" t="s">
        <v>51</v>
      </c>
      <c r="S222" s="72" t="s">
        <v>16</v>
      </c>
      <c r="T222" s="78"/>
      <c r="U222" s="78"/>
      <c r="V222" s="27">
        <v>504900000</v>
      </c>
      <c r="W222" s="20">
        <v>93.878681</v>
      </c>
      <c r="X222" s="20">
        <v>473993461</v>
      </c>
      <c r="Y222" s="21">
        <v>10.952400000000001</v>
      </c>
      <c r="Z222" s="21"/>
      <c r="AA222" s="21"/>
      <c r="AB222" s="21"/>
      <c r="AC222" s="70"/>
    </row>
    <row r="223" spans="1:29" s="15" customFormat="1" x14ac:dyDescent="0.2">
      <c r="A223" s="185"/>
      <c r="B223" s="218"/>
      <c r="C223" s="219"/>
      <c r="D223" s="220"/>
      <c r="E223" s="186"/>
      <c r="F223" s="187"/>
      <c r="G223" s="187"/>
      <c r="H223" s="187"/>
      <c r="I223" s="29"/>
      <c r="J223" s="187"/>
      <c r="K223" s="187"/>
      <c r="L223" s="188"/>
      <c r="M223" s="26"/>
      <c r="N223" s="189"/>
      <c r="O223" s="116"/>
      <c r="P223" s="129">
        <v>45482</v>
      </c>
      <c r="Q223" s="129">
        <v>45483</v>
      </c>
      <c r="R223" s="22" t="s">
        <v>51</v>
      </c>
      <c r="S223" s="163" t="s">
        <v>99</v>
      </c>
      <c r="T223" s="78">
        <v>100000000000</v>
      </c>
      <c r="U223" s="78">
        <v>66968500000</v>
      </c>
      <c r="V223" s="27">
        <v>58468500000</v>
      </c>
      <c r="W223" s="45">
        <v>99.719374999999999</v>
      </c>
      <c r="X223" s="20">
        <v>58304422839</v>
      </c>
      <c r="Y223" s="21">
        <v>9.9582999999999995</v>
      </c>
      <c r="Z223" s="21">
        <v>9.5955999999999992</v>
      </c>
      <c r="AA223" s="21">
        <v>9.9997000000000007</v>
      </c>
      <c r="AB223" s="21">
        <v>9.9997000000000007</v>
      </c>
      <c r="AC223" s="70"/>
    </row>
    <row r="224" spans="1:29" s="15" customFormat="1" x14ac:dyDescent="0.2">
      <c r="A224" s="185"/>
      <c r="B224" s="218"/>
      <c r="C224" s="219"/>
      <c r="D224" s="220"/>
      <c r="E224" s="186"/>
      <c r="F224" s="187"/>
      <c r="G224" s="187"/>
      <c r="H224" s="187"/>
      <c r="I224" s="29"/>
      <c r="J224" s="187"/>
      <c r="K224" s="187"/>
      <c r="L224" s="188"/>
      <c r="M224" s="26"/>
      <c r="N224" s="189"/>
      <c r="O224" s="116"/>
      <c r="P224" s="75">
        <v>45483</v>
      </c>
      <c r="Q224" s="75">
        <v>45483</v>
      </c>
      <c r="R224" s="19" t="s">
        <v>51</v>
      </c>
      <c r="S224" s="72" t="s">
        <v>100</v>
      </c>
      <c r="T224" s="78">
        <v>11693700000</v>
      </c>
      <c r="U224" s="78">
        <v>2987000000</v>
      </c>
      <c r="V224" s="27">
        <v>2987000000</v>
      </c>
      <c r="W224" s="20">
        <v>99.719425000000001</v>
      </c>
      <c r="X224" s="20">
        <v>2978619224.8000002</v>
      </c>
      <c r="Y224" s="21">
        <v>9.9582999999999995</v>
      </c>
      <c r="Z224" s="21">
        <v>9.9582999999999995</v>
      </c>
      <c r="AA224" s="21">
        <v>9.9582999999999995</v>
      </c>
      <c r="AB224" s="21">
        <v>9.9582999999999995</v>
      </c>
      <c r="AC224" s="70"/>
    </row>
    <row r="225" spans="1:29" x14ac:dyDescent="0.2">
      <c r="A225" s="185"/>
      <c r="B225" s="218"/>
      <c r="C225" s="219"/>
      <c r="D225" s="220"/>
      <c r="E225" s="186"/>
      <c r="F225" s="187"/>
      <c r="G225" s="187"/>
      <c r="H225" s="187"/>
      <c r="I225" s="29"/>
      <c r="J225" s="187"/>
      <c r="K225" s="187"/>
      <c r="L225" s="188"/>
      <c r="M225" s="26"/>
      <c r="N225" s="189"/>
      <c r="O225" s="116"/>
      <c r="P225" s="129">
        <v>45656</v>
      </c>
      <c r="Q225" s="129">
        <v>45656</v>
      </c>
      <c r="R225" s="22" t="s">
        <v>51</v>
      </c>
      <c r="S225" s="163" t="s">
        <v>101</v>
      </c>
      <c r="T225" s="167">
        <v>13763690000</v>
      </c>
      <c r="U225" s="167">
        <v>13763690000</v>
      </c>
      <c r="V225" s="46">
        <v>13763690000</v>
      </c>
      <c r="W225" s="45">
        <v>100</v>
      </c>
      <c r="X225" s="45"/>
      <c r="Y225" s="47">
        <v>9.6</v>
      </c>
      <c r="Z225" s="47">
        <v>9.6</v>
      </c>
      <c r="AA225" s="47">
        <v>9.6</v>
      </c>
      <c r="AB225" s="47">
        <v>9.6</v>
      </c>
    </row>
    <row r="226" spans="1:29" s="15" customFormat="1" ht="18" thickBot="1" x14ac:dyDescent="0.25">
      <c r="A226" s="49"/>
      <c r="B226" s="213"/>
      <c r="C226" s="214"/>
      <c r="D226" s="204"/>
      <c r="E226" s="38"/>
      <c r="F226" s="49"/>
      <c r="G226" s="49"/>
      <c r="H226" s="49"/>
      <c r="I226" s="51"/>
      <c r="J226" s="49"/>
      <c r="K226" s="49"/>
      <c r="L226" s="37"/>
      <c r="M226" s="52"/>
      <c r="N226" s="122"/>
      <c r="O226" s="116"/>
      <c r="P226" s="76"/>
      <c r="Q226" s="76"/>
      <c r="R226" s="53"/>
      <c r="S226" s="73"/>
      <c r="T226" s="173"/>
      <c r="U226" s="173"/>
      <c r="V226" s="55"/>
      <c r="W226" s="54"/>
      <c r="X226" s="54"/>
      <c r="Y226" s="56"/>
      <c r="Z226" s="56"/>
      <c r="AA226" s="56"/>
      <c r="AB226" s="56"/>
      <c r="AC226" s="70"/>
    </row>
    <row r="227" spans="1:29" ht="18" thickTop="1" x14ac:dyDescent="0.2">
      <c r="A227" s="31">
        <v>12</v>
      </c>
      <c r="B227" s="210" t="s">
        <v>15</v>
      </c>
      <c r="C227" s="211">
        <v>30</v>
      </c>
      <c r="D227" s="212" t="s">
        <v>87</v>
      </c>
      <c r="E227" s="30">
        <v>44680</v>
      </c>
      <c r="F227" s="36">
        <v>55821</v>
      </c>
      <c r="G227" s="39">
        <v>30</v>
      </c>
      <c r="H227" s="39" t="s">
        <v>11</v>
      </c>
      <c r="I227" s="32">
        <v>500000000000</v>
      </c>
      <c r="J227" s="33">
        <v>486537936000</v>
      </c>
      <c r="K227" s="34">
        <v>14366264000</v>
      </c>
      <c r="L227" s="35">
        <v>9.75</v>
      </c>
      <c r="M227" s="77">
        <v>11.561901621381869</v>
      </c>
      <c r="N227" s="162">
        <v>10164</v>
      </c>
      <c r="O227" s="116"/>
      <c r="P227" s="129">
        <v>45027</v>
      </c>
      <c r="Q227" s="129">
        <v>45028</v>
      </c>
      <c r="R227" s="22" t="s">
        <v>51</v>
      </c>
      <c r="S227" s="163" t="s">
        <v>99</v>
      </c>
      <c r="T227" s="167">
        <v>10000000000</v>
      </c>
      <c r="U227" s="167">
        <v>30751000000</v>
      </c>
      <c r="V227" s="46">
        <v>10000000000</v>
      </c>
      <c r="W227" s="45">
        <v>87.157086000000007</v>
      </c>
      <c r="X227" s="45">
        <v>8715708561.1000004</v>
      </c>
      <c r="Y227" s="47">
        <v>11.867699999999999</v>
      </c>
      <c r="Z227" s="47">
        <v>11.6776</v>
      </c>
      <c r="AA227" s="47">
        <v>11.93</v>
      </c>
      <c r="AB227" s="47">
        <v>11.93</v>
      </c>
    </row>
    <row r="228" spans="1:29" x14ac:dyDescent="0.2">
      <c r="A228" s="60"/>
      <c r="B228" s="215"/>
      <c r="C228" s="216"/>
      <c r="D228" s="217"/>
      <c r="E228" s="28"/>
      <c r="F228" s="24"/>
      <c r="G228" s="25"/>
      <c r="H228" s="25"/>
      <c r="I228" s="29"/>
      <c r="J228" s="25"/>
      <c r="K228" s="25"/>
      <c r="L228" s="23"/>
      <c r="M228" s="26"/>
      <c r="N228" s="119"/>
      <c r="O228" s="116"/>
      <c r="P228" s="75">
        <v>45028</v>
      </c>
      <c r="Q228" s="75">
        <v>45028</v>
      </c>
      <c r="R228" s="19" t="s">
        <v>51</v>
      </c>
      <c r="S228" s="72" t="s">
        <v>100</v>
      </c>
      <c r="T228" s="78">
        <v>2000000000</v>
      </c>
      <c r="U228" s="78">
        <v>2000000000</v>
      </c>
      <c r="V228" s="27">
        <v>2000000000</v>
      </c>
      <c r="W228" s="20">
        <v>87.157043000000002</v>
      </c>
      <c r="X228" s="20">
        <v>1743140860.0999999</v>
      </c>
      <c r="Y228" s="21">
        <v>11.867699999999999</v>
      </c>
      <c r="Z228" s="21">
        <v>11.867699999999999</v>
      </c>
      <c r="AA228" s="21">
        <v>11.867699999999999</v>
      </c>
      <c r="AB228" s="21">
        <v>11.867699999999999</v>
      </c>
    </row>
    <row r="229" spans="1:29" x14ac:dyDescent="0.2">
      <c r="A229" s="60"/>
      <c r="B229" s="215"/>
      <c r="C229" s="216"/>
      <c r="D229" s="217"/>
      <c r="E229" s="28"/>
      <c r="F229" s="24"/>
      <c r="G229" s="25"/>
      <c r="H229" s="25"/>
      <c r="I229" s="29"/>
      <c r="J229" s="25"/>
      <c r="K229" s="25"/>
      <c r="L229" s="23"/>
      <c r="M229" s="26"/>
      <c r="N229" s="119"/>
      <c r="O229" s="116"/>
      <c r="P229" s="75">
        <v>45028</v>
      </c>
      <c r="Q229" s="75">
        <v>45028</v>
      </c>
      <c r="R229" s="19" t="s">
        <v>51</v>
      </c>
      <c r="S229" s="72" t="s">
        <v>16</v>
      </c>
      <c r="T229" s="78"/>
      <c r="U229" s="78"/>
      <c r="V229" s="27">
        <v>38124000</v>
      </c>
      <c r="W229" s="20">
        <v>87.155128000000005</v>
      </c>
      <c r="X229" s="20">
        <v>33227021</v>
      </c>
      <c r="Y229" s="21">
        <v>11.867699999999999</v>
      </c>
      <c r="Z229" s="21"/>
      <c r="AA229" s="21"/>
      <c r="AB229" s="21"/>
    </row>
    <row r="230" spans="1:29" s="15" customFormat="1" x14ac:dyDescent="0.2">
      <c r="A230" s="60"/>
      <c r="B230" s="215"/>
      <c r="C230" s="216"/>
      <c r="D230" s="217"/>
      <c r="E230" s="28"/>
      <c r="F230" s="24"/>
      <c r="G230" s="25"/>
      <c r="H230" s="25"/>
      <c r="I230" s="29"/>
      <c r="J230" s="25"/>
      <c r="K230" s="25"/>
      <c r="L230" s="23"/>
      <c r="M230" s="26"/>
      <c r="N230" s="119"/>
      <c r="O230" s="116"/>
      <c r="P230" s="129">
        <v>45391</v>
      </c>
      <c r="Q230" s="129">
        <v>45392</v>
      </c>
      <c r="R230" s="22" t="s">
        <v>51</v>
      </c>
      <c r="S230" s="163" t="s">
        <v>99</v>
      </c>
      <c r="T230" s="78">
        <v>30000000000</v>
      </c>
      <c r="U230" s="78">
        <v>23353600000</v>
      </c>
      <c r="V230" s="27">
        <v>1420000000</v>
      </c>
      <c r="W230" s="45">
        <v>102.16819</v>
      </c>
      <c r="X230" s="20">
        <v>1450788298.4000001</v>
      </c>
      <c r="Y230" s="21">
        <v>9.9830000000000005</v>
      </c>
      <c r="Z230" s="21">
        <v>9.9700000000000006</v>
      </c>
      <c r="AA230" s="21">
        <v>9.9990000000000006</v>
      </c>
      <c r="AB230" s="21">
        <v>9.9990000000000006</v>
      </c>
      <c r="AC230" s="70"/>
    </row>
    <row r="231" spans="1:29" x14ac:dyDescent="0.2">
      <c r="A231" s="60"/>
      <c r="B231" s="215"/>
      <c r="C231" s="216"/>
      <c r="D231" s="217"/>
      <c r="E231" s="28"/>
      <c r="F231" s="24"/>
      <c r="G231" s="25"/>
      <c r="H231" s="25"/>
      <c r="I231" s="29"/>
      <c r="J231" s="25"/>
      <c r="K231" s="25"/>
      <c r="L231" s="23"/>
      <c r="M231" s="26"/>
      <c r="N231" s="119"/>
      <c r="O231" s="116"/>
      <c r="P231" s="129">
        <v>45392</v>
      </c>
      <c r="Q231" s="129">
        <v>45392</v>
      </c>
      <c r="R231" s="22" t="s">
        <v>51</v>
      </c>
      <c r="S231" s="163" t="s">
        <v>16</v>
      </c>
      <c r="T231" s="78"/>
      <c r="U231" s="78"/>
      <c r="V231" s="27">
        <v>3940000</v>
      </c>
      <c r="W231" s="45">
        <v>102.16837599999999</v>
      </c>
      <c r="X231" s="20">
        <v>4025434</v>
      </c>
      <c r="Y231" s="21">
        <v>9.9830000000000005</v>
      </c>
      <c r="Z231" s="21"/>
      <c r="AA231" s="21"/>
      <c r="AB231" s="21"/>
    </row>
    <row r="232" spans="1:29" x14ac:dyDescent="0.2">
      <c r="A232" s="60"/>
      <c r="B232" s="215"/>
      <c r="C232" s="216"/>
      <c r="D232" s="217"/>
      <c r="E232" s="28"/>
      <c r="F232" s="24"/>
      <c r="G232" s="25"/>
      <c r="H232" s="25"/>
      <c r="I232" s="29"/>
      <c r="J232" s="25"/>
      <c r="K232" s="25"/>
      <c r="L232" s="23"/>
      <c r="M232" s="26"/>
      <c r="N232" s="119"/>
      <c r="O232" s="116"/>
      <c r="P232" s="129">
        <v>45573</v>
      </c>
      <c r="Q232" s="129">
        <v>45574</v>
      </c>
      <c r="R232" s="22" t="s">
        <v>51</v>
      </c>
      <c r="S232" s="163" t="s">
        <v>99</v>
      </c>
      <c r="T232" s="78">
        <v>10000000000</v>
      </c>
      <c r="U232" s="78">
        <v>8850000000</v>
      </c>
      <c r="V232" s="27">
        <v>900000000</v>
      </c>
      <c r="W232" s="45">
        <v>102.203024</v>
      </c>
      <c r="X232" s="20">
        <v>919827217</v>
      </c>
      <c r="Y232" s="21">
        <v>9.9771000000000001</v>
      </c>
      <c r="Z232" s="21">
        <v>9.9350000000000005</v>
      </c>
      <c r="AA232" s="21">
        <v>9.99</v>
      </c>
      <c r="AB232" s="21">
        <v>9.9990000000000006</v>
      </c>
    </row>
    <row r="233" spans="1:29" x14ac:dyDescent="0.2">
      <c r="A233" s="60"/>
      <c r="B233" s="215"/>
      <c r="C233" s="216"/>
      <c r="D233" s="217"/>
      <c r="E233" s="28"/>
      <c r="F233" s="24"/>
      <c r="G233" s="25"/>
      <c r="H233" s="25"/>
      <c r="I233" s="29"/>
      <c r="J233" s="25"/>
      <c r="K233" s="25"/>
      <c r="L233" s="23"/>
      <c r="M233" s="26"/>
      <c r="N233" s="119"/>
      <c r="O233" s="116"/>
      <c r="P233" s="129">
        <v>45574</v>
      </c>
      <c r="Q233" s="129">
        <v>45574</v>
      </c>
      <c r="R233" s="22" t="s">
        <v>51</v>
      </c>
      <c r="S233" s="163" t="s">
        <v>16</v>
      </c>
      <c r="T233" s="78"/>
      <c r="U233" s="78"/>
      <c r="V233" s="27">
        <v>4200000</v>
      </c>
      <c r="W233" s="45">
        <v>102.202619</v>
      </c>
      <c r="X233" s="20">
        <v>4292510</v>
      </c>
      <c r="Y233" s="21">
        <v>9.9771000000000001</v>
      </c>
      <c r="Z233" s="21"/>
      <c r="AA233" s="21"/>
      <c r="AB233" s="21"/>
    </row>
    <row r="234" spans="1:29" ht="18" thickBot="1" x14ac:dyDescent="0.25">
      <c r="A234" s="49"/>
      <c r="B234" s="213"/>
      <c r="C234" s="214"/>
      <c r="D234" s="204"/>
      <c r="E234" s="38"/>
      <c r="F234" s="48"/>
      <c r="G234" s="49"/>
      <c r="H234" s="50"/>
      <c r="I234" s="51"/>
      <c r="J234" s="49"/>
      <c r="K234" s="49"/>
      <c r="L234" s="37"/>
      <c r="M234" s="52"/>
      <c r="N234" s="122"/>
      <c r="O234" s="116"/>
      <c r="P234" s="76"/>
      <c r="Q234" s="76"/>
      <c r="R234" s="53"/>
      <c r="S234" s="73"/>
      <c r="T234" s="173"/>
      <c r="U234" s="173"/>
      <c r="V234" s="55"/>
      <c r="W234" s="54"/>
      <c r="X234" s="54"/>
      <c r="Y234" s="56"/>
      <c r="Z234" s="56"/>
      <c r="AA234" s="56"/>
      <c r="AB234" s="56"/>
    </row>
    <row r="235" spans="1:29" ht="18.75" thickTop="1" thickBot="1" x14ac:dyDescent="0.25">
      <c r="A235" s="366" t="s">
        <v>109</v>
      </c>
      <c r="B235" s="367"/>
      <c r="C235" s="367"/>
      <c r="D235" s="367"/>
      <c r="E235" s="318"/>
      <c r="F235" s="318"/>
      <c r="G235" s="336"/>
      <c r="H235" s="336"/>
      <c r="I235" s="319"/>
      <c r="J235" s="320"/>
      <c r="K235" s="321">
        <v>1432763400000</v>
      </c>
      <c r="L235" s="322">
        <v>10.194781290127874</v>
      </c>
      <c r="M235" s="322">
        <v>10.803853106067479</v>
      </c>
      <c r="N235" s="323">
        <v>4049.7518633146269</v>
      </c>
    </row>
  </sheetData>
  <mergeCells count="2">
    <mergeCell ref="B2:D2"/>
    <mergeCell ref="A235:D235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40</vt:i4>
      </vt:variant>
    </vt:vector>
  </HeadingPairs>
  <TitlesOfParts>
    <vt:vector size="45" baseType="lpstr">
      <vt:lpstr>DUR</vt:lpstr>
      <vt:lpstr>List</vt:lpstr>
      <vt:lpstr>AMGT</vt:lpstr>
      <vt:lpstr>AMGN</vt:lpstr>
      <vt:lpstr>AMGB</vt:lpstr>
      <vt:lpstr>AMGB</vt:lpstr>
      <vt:lpstr>AMGB1029A250</vt:lpstr>
      <vt:lpstr>AMGB1029A276</vt:lpstr>
      <vt:lpstr>AMGB1029A292</vt:lpstr>
      <vt:lpstr>AMGB1129A316</vt:lpstr>
      <vt:lpstr>AMGB1129A332</vt:lpstr>
      <vt:lpstr>AMGB20072287</vt:lpstr>
      <vt:lpstr>AMGB20172327</vt:lpstr>
      <vt:lpstr>AMGB2029A366</vt:lpstr>
      <vt:lpstr>AMGB2029A374</vt:lpstr>
      <vt:lpstr>AMGB30163472</vt:lpstr>
      <vt:lpstr>AMGB3029A522</vt:lpstr>
      <vt:lpstr>AMGB3129A504</vt:lpstr>
      <vt:lpstr>AMGN</vt:lpstr>
      <vt:lpstr>AMGN36294251</vt:lpstr>
      <vt:lpstr>AMGN36294269</vt:lpstr>
      <vt:lpstr>AMGN36294277</vt:lpstr>
      <vt:lpstr>AMGN60294250</vt:lpstr>
      <vt:lpstr>AMGN60294268</vt:lpstr>
      <vt:lpstr>AMGN60294276</vt:lpstr>
      <vt:lpstr>AMGN60294284</vt:lpstr>
      <vt:lpstr>AMGN60294292</vt:lpstr>
      <vt:lpstr>AMGT</vt:lpstr>
      <vt:lpstr>AMGT52014249</vt:lpstr>
      <vt:lpstr>AMGT52017242</vt:lpstr>
      <vt:lpstr>AMGT52019255</vt:lpstr>
      <vt:lpstr>AMGT5201C259</vt:lpstr>
      <vt:lpstr>AMGT52026250</vt:lpstr>
      <vt:lpstr>AMGT5202C240</vt:lpstr>
      <vt:lpstr>AMGT52032258</vt:lpstr>
      <vt:lpstr>AMGT52033256</vt:lpstr>
      <vt:lpstr>AMGT5203B257</vt:lpstr>
      <vt:lpstr>AMGT52043248</vt:lpstr>
      <vt:lpstr>AMGT52048254</vt:lpstr>
      <vt:lpstr>AMGT52052249</vt:lpstr>
      <vt:lpstr>AMGT52055259</vt:lpstr>
      <vt:lpstr>AMGT52131258</vt:lpstr>
      <vt:lpstr>AMGT5213A258</vt:lpstr>
      <vt:lpstr>AMGT52306256</vt:lpstr>
      <vt:lpstr>AMGT52313252</vt:lpstr>
    </vt:vector>
  </TitlesOfParts>
  <Company>MFE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Samvel</dc:creator>
  <cp:lastModifiedBy>Marianna Hakobyan</cp:lastModifiedBy>
  <cp:lastPrinted>2021-06-10T06:20:43Z</cp:lastPrinted>
  <dcterms:created xsi:type="dcterms:W3CDTF">2008-01-31T06:06:16Z</dcterms:created>
  <dcterms:modified xsi:type="dcterms:W3CDTF">2025-01-08T06:33:17Z</dcterms:modified>
  <cp:keywords>https://mul2-minfin.gov.am/tasks/936459/oneclick?token=eff3d2ee59d6c91ef8198aac4ccfe8bd</cp:keywords>
</cp:coreProperties>
</file>