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Եկամուտներ" sheetId="1" r:id="rId1"/>
  </sheets>
  <calcPr calcId="144525"/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  <c r="H6" i="1"/>
  <c r="F6" i="1"/>
  <c r="G6" i="1" s="1"/>
  <c r="E6" i="1"/>
  <c r="D6" i="1"/>
  <c r="C6" i="1"/>
  <c r="B6" i="1"/>
</calcChain>
</file>

<file path=xl/sharedStrings.xml><?xml version="1.0" encoding="utf-8"?>
<sst xmlns="http://schemas.openxmlformats.org/spreadsheetml/2006/main" count="18" uniqueCount="18">
  <si>
    <t>ՀԱՇՎԵՏՎՈՒԹՅՈՒՆ</t>
  </si>
  <si>
    <t>Հայաստանի Հանրապետության 2021 թվականի առաջին կիսամյակի պետական բյուջեի եկամուտների վերաբերյալ</t>
  </si>
  <si>
    <t>(հազար դրամ)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</si>
  <si>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</si>
  <si>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</si>
  <si>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</si>
  <si>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</si>
  <si>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</si>
  <si>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</si>
  <si>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</si>
  <si>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ՊԵՏԱԿԱՆ ԲՅՈՒՋԵԻ ԵԿԱՄՈՒՏՆԵՐ</t>
  </si>
  <si>
    <t>այդ թվում`</t>
  </si>
  <si>
    <t>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</si>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</sst>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3" applyNumberFormat="1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6" fontId="4" fillId="0" borderId="0" xfId="3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165" fontId="4" fillId="0" borderId="0" xfId="2" applyNumberFormat="1" applyFont="1" applyFill="1" applyBorder="1" applyAlignment="1"/>
    <xf numFmtId="43" fontId="3" fillId="0" borderId="0" xfId="0" applyNumberFormat="1" applyFont="1" applyFill="1"/>
    <xf numFmtId="165" fontId="3" fillId="0" borderId="0" xfId="2" applyNumberFormat="1" applyFont="1" applyFill="1"/>
    <xf numFmtId="0" fontId="3" fillId="0" borderId="0" xfId="0" applyFont="1" applyFill="1" applyAlignment="1">
      <alignment wrapText="1"/>
    </xf>
  </cellXfs>
  <cellStyles count="13">
    <cellStyle name="_Sheet2" xfId="4"/>
    <cellStyle name="Comma" xfId="1" builtinId="3"/>
    <cellStyle name="Comma 2" xfId="5"/>
    <cellStyle name="Comma 2 2 2 3" xfId="6"/>
    <cellStyle name="Comma 3" xfId="7"/>
    <cellStyle name="Normal" xfId="0" builtinId="0"/>
    <cellStyle name="Normal 2" xfId="8"/>
    <cellStyle name="Normal_turq" xfId="3"/>
    <cellStyle name="Percent" xfId="2" builtinId="5"/>
    <cellStyle name="Percent 2" xfId="9"/>
    <cellStyle name="Percent 2 4" xfId="10"/>
    <cellStyle name="Style 1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F8" sqref="F8"/>
    </sheetView>
  </sheetViews>
  <sheetFormatPr defaultRowHeight="13.5"/>
  <cols>
    <col min="1" max="1" width="33.85546875" style="2" customWidth="1"/>
    <col min="2" max="3" width="16.85546875" style="2" bestFit="1" customWidth="1"/>
    <col min="4" max="4" width="15.85546875" style="2" bestFit="1" customWidth="1"/>
    <col min="5" max="5" width="15.5703125" style="2" bestFit="1" customWidth="1"/>
    <col min="6" max="6" width="15.140625" style="2" bestFit="1" customWidth="1"/>
    <col min="7" max="7" width="12.28515625" style="2" customWidth="1"/>
    <col min="8" max="8" width="12" style="2" bestFit="1" customWidth="1"/>
    <col min="9" max="16384" width="9.140625" style="2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/>
      <c r="E3" s="4"/>
      <c r="F3" s="4"/>
      <c r="G3" s="4"/>
      <c r="H3" s="4"/>
    </row>
    <row r="4" spans="1:8" ht="14.25">
      <c r="A4" s="5"/>
      <c r="B4" s="5"/>
    </row>
    <row r="5" spans="1:8" ht="119.25" customHeight="1">
      <c r="A5" s="6"/>
      <c r="B5" s="7" t="s">
        <v>3</v>
      </c>
      <c r="C5" s="8" t="s">
        <v>4</v>
      </c>
      <c r="D5" s="8" t="s">
        <v>5</v>
      </c>
      <c r="E5" s="8" t="s">
        <v>6</v>
      </c>
      <c r="F5" s="7" t="s">
        <v>7</v>
      </c>
      <c r="G5" s="9" t="s">
        <v>8</v>
      </c>
      <c r="H5" s="9" t="s">
        <v>9</v>
      </c>
    </row>
    <row r="6" spans="1:8" ht="41.25" customHeight="1">
      <c r="A6" s="10" t="s">
        <v>10</v>
      </c>
      <c r="B6" s="11">
        <f>SUM(B8:B10)</f>
        <v>1509462935.9000001</v>
      </c>
      <c r="C6" s="11">
        <f>SUM(C8:C10)</f>
        <v>1601816806.6500001</v>
      </c>
      <c r="D6" s="11">
        <f>SUM(D8:D10)</f>
        <v>697884851.29999995</v>
      </c>
      <c r="E6" s="11">
        <f>SUM(E8:E10)</f>
        <v>737976479.74999988</v>
      </c>
      <c r="F6" s="11">
        <f>SUM(F8:F10)</f>
        <v>790869126.16400003</v>
      </c>
      <c r="G6" s="12">
        <f>F6/C6</f>
        <v>0.49373256846892755</v>
      </c>
      <c r="H6" s="12">
        <f>F6/E6</f>
        <v>1.0716725368156967</v>
      </c>
    </row>
    <row r="7" spans="1:8" ht="21" customHeight="1">
      <c r="A7" s="13" t="s">
        <v>11</v>
      </c>
      <c r="B7" s="11"/>
      <c r="C7" s="11"/>
      <c r="D7" s="11"/>
      <c r="E7" s="11"/>
      <c r="F7" s="11"/>
      <c r="G7" s="12"/>
      <c r="H7" s="12"/>
    </row>
    <row r="8" spans="1:8" ht="28.5">
      <c r="A8" s="14" t="s">
        <v>12</v>
      </c>
      <c r="B8" s="15">
        <v>1440136839.5</v>
      </c>
      <c r="C8" s="15">
        <v>1523876282.25</v>
      </c>
      <c r="D8" s="16">
        <v>665000000</v>
      </c>
      <c r="E8" s="16">
        <v>696727345.74999988</v>
      </c>
      <c r="F8" s="15">
        <v>750201738.1400001</v>
      </c>
      <c r="G8" s="12">
        <f>F8/C8</f>
        <v>0.49229832295331016</v>
      </c>
      <c r="H8" s="12">
        <f>F8/E8</f>
        <v>1.0767508161064601</v>
      </c>
    </row>
    <row r="9" spans="1:8" ht="20.25" customHeight="1">
      <c r="A9" s="10" t="s">
        <v>13</v>
      </c>
      <c r="B9" s="15">
        <v>24255511.399999999</v>
      </c>
      <c r="C9" s="15">
        <v>25907047.199999999</v>
      </c>
      <c r="D9" s="15">
        <v>11563096.399999999</v>
      </c>
      <c r="E9" s="16">
        <v>15062966.299999999</v>
      </c>
      <c r="F9" s="15">
        <v>4340996.6500000004</v>
      </c>
      <c r="G9" s="12">
        <f>F9/C9</f>
        <v>0.16756045629159932</v>
      </c>
      <c r="H9" s="12">
        <f>F9/E9</f>
        <v>0.28819002602428984</v>
      </c>
    </row>
    <row r="10" spans="1:8" ht="22.5" customHeight="1">
      <c r="A10" s="10" t="s">
        <v>14</v>
      </c>
      <c r="B10" s="15">
        <v>45070585</v>
      </c>
      <c r="C10" s="15">
        <v>52033477.200000003</v>
      </c>
      <c r="D10" s="15">
        <v>21321754.899999999</v>
      </c>
      <c r="E10" s="16">
        <v>26186167.700000003</v>
      </c>
      <c r="F10" s="15">
        <v>36326391.373999998</v>
      </c>
      <c r="G10" s="12">
        <f>F10/C10</f>
        <v>0.69813499556012748</v>
      </c>
      <c r="H10" s="12">
        <f>F10/E10</f>
        <v>1.3872358792691912</v>
      </c>
    </row>
    <row r="11" spans="1:8" ht="20.25" customHeight="1">
      <c r="A11" s="17"/>
      <c r="B11" s="18"/>
      <c r="C11" s="19"/>
      <c r="D11" s="19"/>
      <c r="E11" s="19"/>
      <c r="F11" s="18"/>
      <c r="G11" s="20"/>
      <c r="H11" s="20"/>
    </row>
    <row r="12" spans="1:8">
      <c r="C12" s="21"/>
      <c r="D12" s="21"/>
      <c r="E12" s="22"/>
    </row>
    <row r="14" spans="1:8" ht="27" customHeight="1">
      <c r="A14" s="23" t="s">
        <v>15</v>
      </c>
      <c r="B14" s="23"/>
      <c r="C14" s="23"/>
      <c r="D14" s="23"/>
      <c r="E14" s="23"/>
      <c r="F14" s="23"/>
      <c r="G14" s="23"/>
      <c r="H14" s="23"/>
    </row>
    <row r="15" spans="1:8" ht="39" customHeight="1">
      <c r="A15" s="23" t="s">
        <v>16</v>
      </c>
      <c r="B15" s="23"/>
      <c r="C15" s="23"/>
      <c r="D15" s="23"/>
      <c r="E15" s="23"/>
      <c r="F15" s="23"/>
      <c r="G15" s="23"/>
      <c r="H15" s="23"/>
    </row>
    <row r="16" spans="1:8" ht="24.75" customHeight="1">
      <c r="A16" s="23" t="s">
        <v>17</v>
      </c>
      <c r="B16" s="23"/>
      <c r="C16" s="23"/>
      <c r="D16" s="23"/>
      <c r="E16" s="23"/>
      <c r="F16" s="23"/>
      <c r="G16" s="23"/>
      <c r="H16" s="23"/>
    </row>
  </sheetData>
  <mergeCells count="6">
    <mergeCell ref="A1:H1"/>
    <mergeCell ref="A2:H2"/>
    <mergeCell ref="A3:H3"/>
    <mergeCell ref="A14:H14"/>
    <mergeCell ref="A15:H15"/>
    <mergeCell ref="A16:H16"/>
  </mergeCells>
  <pageMargins left="0.49" right="0.2" top="0.46" bottom="0.48" header="0.2" footer="0.2"/>
  <pageSetup paperSize="9" firstPageNumber="160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Եկամուտներ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2021-08-11T07:03:12Z</dcterms:created>
  <dcterms:modified xsi:type="dcterms:W3CDTF">2021-08-11T07:03:25Z</dcterms:modified>
</cp:coreProperties>
</file>