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385" activeTab="0"/>
  </bookViews>
  <sheets>
    <sheet name="defici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<sst xmlns="http://schemas.openxmlformats.org/spreadsheetml/2006/main" count="13" uniqueCount="13">
  <si>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ՀԱՇՎԵՏՎՈՒԹՅՈՒՆ</t>
  </si>
  <si>
    <t>Հայաստանի Հանրապետության 2014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</si>
  <si>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</si>
  <si>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</si>
  <si>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>Տարեկա ճշտված պլան²</t>
  </si>
  <si>
    <t>Փաստ</t>
  </si>
  <si>
    <t>Կատարման %-ը ճշտված պլանի նկատմամբ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</si>
  <si>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</si>
  <si>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</si>
  <si>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</si>
  <si>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</si>
  <si>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¹ Հաստատված է «Հայաստանի Հանրապետության 2014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</si>
  <si>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 կատարված փոփոխությունները: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</si>
</sst>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.0_);_(* \(#,##0.0\);_(* &quot;-&quot;??_);_(@_)"/>
    <numFmt numFmtId="179" formatCode="00"/>
    <numFmt numFmtId="180" formatCode="_(* #,##0.0_);_(* \(#,##0.0\);_(* &quot;-&quot;?_);_(@_)"/>
    <numFmt numFmtId="181" formatCode="#,##0.0"/>
    <numFmt numFmtId="182" formatCode="_(* #,##0_);_(* \(#,##0\);_(* &quot;-&quot;??_);_(@_)"/>
    <numFmt numFmtId="183" formatCode="0.0%"/>
    <numFmt numFmtId="184" formatCode="_(* #,##0.00_);_(* \(#,##0.00\);_(* &quot;-&quot;?_);_(@_)"/>
    <numFmt numFmtId="185" formatCode="#,##0.00\ 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&quot;  &quot;;[Red]\-#,##0.00&quot;  &quot;"/>
    <numFmt numFmtId="191" formatCode="#,##0&quot;  &quot;;[Red]\-#,##0&quot;  &quot;"/>
    <numFmt numFmtId="192" formatCode="_-* #,##0.00\ \ _-;\-* #,##0.00\ \ _-;_-* &quot;-&quot;??\ \ _-;_-@_-"/>
    <numFmt numFmtId="193" formatCode="_(* #,##0.000_);_(* \(#,##0.000\);_(* &quot;-&quot;???_);_(@_)"/>
    <numFmt numFmtId="194" formatCode="_(* #,##0.000_);_(* \(#,##0.000\);_(* &quot;-&quot;??_);_(@_)"/>
  </numFmts>
  <fonts count="28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4" fillId="0" borderId="0" xfId="0" applyFont="1" applyFill="1" applyAlignment="1">
      <alignment horizontal="center" wrapText="1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 wrapText="1"/>
    </xf>
    <xf numFmtId="184" fontId="25" fillId="0" borderId="0" xfId="0" applyNumberFormat="1" applyFont="1" applyAlignment="1">
      <alignment/>
    </xf>
    <xf numFmtId="43" fontId="25" fillId="0" borderId="0" xfId="43" applyFont="1" applyBorder="1" applyAlignment="1">
      <alignment horizontal="right"/>
    </xf>
    <xf numFmtId="0" fontId="25" fillId="0" borderId="10" xfId="0" applyFont="1" applyBorder="1" applyAlignment="1">
      <alignment/>
    </xf>
    <xf numFmtId="178" fontId="27" fillId="0" borderId="10" xfId="43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178" fontId="27" fillId="0" borderId="10" xfId="43" applyNumberFormat="1" applyFont="1" applyFill="1" applyBorder="1" applyAlignment="1">
      <alignment horizontal="right" vertical="center"/>
    </xf>
    <xf numFmtId="183" fontId="27" fillId="0" borderId="10" xfId="61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178" fontId="25" fillId="0" borderId="10" xfId="43" applyNumberFormat="1" applyFont="1" applyFill="1" applyBorder="1" applyAlignment="1">
      <alignment horizontal="right" vertical="center"/>
    </xf>
    <xf numFmtId="178" fontId="25" fillId="0" borderId="10" xfId="0" applyNumberFormat="1" applyFont="1" applyBorder="1" applyAlignment="1">
      <alignment vertical="center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8" fontId="25" fillId="0" borderId="0" xfId="43" applyNumberFormat="1" applyFont="1" applyFill="1" applyAlignment="1">
      <alignment/>
    </xf>
    <xf numFmtId="0" fontId="25" fillId="0" borderId="0" xfId="0" applyFont="1" applyFill="1" applyAlignment="1">
      <alignment horizontal="left" wrapText="1"/>
    </xf>
  </cellXfs>
  <cellStyles count="52">
    <cellStyle name="Normal" xfId="0"/>
    <cellStyle name="RowLevel_0" xfId="1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2014%20report\Q4\TAREKAN-LRAMSHKVAC-2014\Copy%20of%202014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pop"/>
      <sheetName val="deficit_detailed"/>
    </sheetNames>
    <sheetDataSet>
      <sheetData sheetId="1">
        <row r="8">
          <cell r="B8">
            <v>87367478.10000001</v>
          </cell>
          <cell r="C8">
            <v>63844093.10000001</v>
          </cell>
          <cell r="D8">
            <v>69954103.001</v>
          </cell>
        </row>
        <row r="78">
          <cell r="B78">
            <v>23167101.9</v>
          </cell>
          <cell r="C78">
            <v>41886435.00000002</v>
          </cell>
          <cell r="D78">
            <v>20336599.634800002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7.8515625" style="2" customWidth="1"/>
    <col min="2" max="2" width="15.7109375" style="2" bestFit="1" customWidth="1"/>
    <col min="3" max="3" width="15.57421875" style="2" bestFit="1" customWidth="1"/>
    <col min="4" max="4" width="15.421875" style="2" bestFit="1" customWidth="1"/>
    <col min="5" max="5" width="13.00390625" style="2" customWidth="1"/>
    <col min="6" max="16384" width="9.140625" style="2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39.75" customHeight="1">
      <c r="A2" s="1" t="s">
        <v>1</v>
      </c>
      <c r="B2" s="1"/>
      <c r="C2" s="1"/>
      <c r="D2" s="1"/>
      <c r="E2" s="1"/>
    </row>
    <row r="3" spans="1:7" ht="13.5">
      <c r="A3" s="3" t="s">
        <v>2</v>
      </c>
      <c r="B3" s="3"/>
      <c r="C3" s="3"/>
      <c r="D3" s="3"/>
      <c r="E3" s="3"/>
      <c r="F3" s="4"/>
      <c r="G3" s="4"/>
    </row>
    <row r="4" spans="2:10" ht="13.5">
      <c r="B4" s="5"/>
      <c r="C4" s="5"/>
      <c r="D4" s="5"/>
      <c r="F4" s="4"/>
      <c r="G4" s="4"/>
      <c r="H4" s="4"/>
      <c r="I4" s="4"/>
      <c r="J4" s="4"/>
    </row>
    <row r="5" spans="1:5" ht="85.5" customHeight="1">
      <c r="A5" s="6"/>
      <c r="B5" s="7" t="s">
        <v>3</v>
      </c>
      <c r="C5" s="8" t="s">
        <v>4</v>
      </c>
      <c r="D5" s="7" t="s">
        <v>5</v>
      </c>
      <c r="E5" s="7" t="s">
        <v>6</v>
      </c>
    </row>
    <row r="6" spans="1:5" ht="21.75" customHeight="1">
      <c r="A6" s="9" t="s">
        <v>7</v>
      </c>
      <c r="B6" s="10">
        <f>B8+B9</f>
        <v>110534580</v>
      </c>
      <c r="C6" s="10">
        <f>C8+C9</f>
        <v>105730528.10000002</v>
      </c>
      <c r="D6" s="10">
        <f>D8+D9</f>
        <v>90290702.6358</v>
      </c>
      <c r="E6" s="11">
        <f>D6/C6</f>
        <v>0.8539700336160525</v>
      </c>
    </row>
    <row r="7" spans="1:5" ht="21.75" customHeight="1">
      <c r="A7" s="12" t="s">
        <v>8</v>
      </c>
      <c r="B7" s="13"/>
      <c r="C7" s="13"/>
      <c r="D7" s="14"/>
      <c r="E7" s="11"/>
    </row>
    <row r="8" spans="1:5" ht="21.75" customHeight="1">
      <c r="A8" s="9" t="s">
        <v>9</v>
      </c>
      <c r="B8" s="10">
        <f>'[1]deficit_detailed'!B8</f>
        <v>87367478.10000001</v>
      </c>
      <c r="C8" s="10">
        <f>'[1]deficit_detailed'!C8</f>
        <v>63844093.10000001</v>
      </c>
      <c r="D8" s="10">
        <f>'[1]deficit_detailed'!D8</f>
        <v>69954103.001</v>
      </c>
      <c r="E8" s="11">
        <f>D8/C8</f>
        <v>1.0957020392071322</v>
      </c>
    </row>
    <row r="9" spans="1:5" ht="21.75" customHeight="1">
      <c r="A9" s="9" t="s">
        <v>10</v>
      </c>
      <c r="B9" s="10">
        <f>'[1]deficit_detailed'!B78</f>
        <v>23167101.9</v>
      </c>
      <c r="C9" s="10">
        <f>'[1]deficit_detailed'!C78</f>
        <v>41886435.00000002</v>
      </c>
      <c r="D9" s="10">
        <f>'[1]deficit_detailed'!D78</f>
        <v>20336599.634800002</v>
      </c>
      <c r="E9" s="11">
        <f>D9/C9</f>
        <v>0.4855175580065477</v>
      </c>
    </row>
    <row r="13" spans="1:18" s="17" customFormat="1" ht="32.25" customHeight="1">
      <c r="A13" s="15" t="s">
        <v>11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R13" s="18"/>
    </row>
    <row r="14" spans="1:18" s="17" customFormat="1" ht="36.75" customHeight="1">
      <c r="A14" s="19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18"/>
    </row>
  </sheetData>
  <sheetProtection/>
  <mergeCells count="5">
    <mergeCell ref="A14:E14"/>
    <mergeCell ref="A13:E13"/>
    <mergeCell ref="A1:E1"/>
    <mergeCell ref="A2:E2"/>
    <mergeCell ref="A3:E3"/>
  </mergeCells>
  <printOptions/>
  <pageMargins left="0.93" right="0.18" top="1" bottom="1" header="0.5" footer="0.5"/>
  <pageSetup firstPageNumber="277" useFirstPageNumber="1" horizontalDpi="1200" verticalDpi="12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2015-04-28T11:43:51Z</dcterms:created>
  <dcterms:modified xsi:type="dcterms:W3CDTF">2015-04-28T11:44:02Z</dcterms:modified>
  <cp:category/>
  <cp:version/>
  <cp:contentType/>
  <cp:contentStatus/>
</cp:coreProperties>
</file>