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dramayin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1" l="1"/>
  <c r="N85" i="1" l="1"/>
  <c r="L85" i="1"/>
  <c r="J85" i="1"/>
  <c r="N76" i="1"/>
  <c r="J76" i="1"/>
  <c r="H76" i="1"/>
  <c r="L16" i="1"/>
  <c r="L76" i="1" l="1"/>
</calcChain>
</file>

<file path=xl/sharedStrings.xml><?xml version="1.0" encoding="utf-8"?>
<sst xmlns="http://schemas.openxmlformats.org/spreadsheetml/2006/main" count="654" uniqueCount="310">
  <si>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</si>
  <si>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</si>
  <si>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</si>
  <si>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</si>
  <si>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</si>
  <si>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01.01.2020-31.03.2020թթ. ժամանակահատվածի համար</t>
  </si>
  <si>
    <t xml:space="preserve"> </t>
  </si>
  <si>
    <t>հազ. դրամ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</si>
  <si>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</si>
  <si>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</si>
  <si>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</si>
  <si>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</si>
  <si>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</si>
  <si>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</si>
  <si>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</si>
  <si>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</si>
  <si>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</si>
  <si>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</si>
  <si>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</si>
  <si>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բյոըջետային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</si>
  <si>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</si>
  <si>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</si>
  <si>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</si>
  <si>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Տարադրամի արժույթը  ըստ համաձայնագրի (8 սյունակ)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</si>
  <si>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</si>
  <si>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</si>
  <si>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</si>
  <si>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</si>
  <si>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</si>
  <si>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</si>
  <si>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</si>
  <si>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</si>
  <si>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</si>
  <si>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</si>
  <si>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</si>
  <si>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</si>
  <si>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</si>
  <si>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</si>
  <si>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</si>
  <si>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</si>
  <si>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</si>
  <si>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</si>
  <si>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</si>
  <si>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</si>
  <si>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</si>
  <si>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</si>
  <si>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</si>
  <si>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</si>
  <si>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</si>
  <si>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</si>
  <si>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</si>
  <si>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</si>
  <si>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</si>
  <si>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</si>
  <si>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</si>
  <si>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30.06.2017</t>
  </si>
  <si>
    <t>ՌԴ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</si>
  <si>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</si>
  <si>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ՀՀ պետական բյուջե</t>
  </si>
  <si>
    <t>գանձապետական հաշիվներով</t>
  </si>
  <si>
    <t xml:space="preserve">ՀՀ ՖՆ ԱՖԾԿԿ ՊՀ-ի անունով         ՖՆ կենտրոնական գանձապետարանո(մ բացվել է արտարժույթային դեպոզիտային հաշիվ, որին ՌԴ կողմից փոխանցվել և մուտքագրվել է 2900.0 հազ. ԱՄՆ դոլար, այդ թվում՝ 2017թ. դեկտեմբերի  </t>
  </si>
  <si>
    <t xml:space="preserve">ՀՀ ՖՆ </t>
  </si>
  <si>
    <t>Երևան, Կառավարական տուն հ. 1</t>
  </si>
  <si>
    <t>ՀՀ ՖՆ</t>
  </si>
  <si>
    <t>ՀՀ ՖՆ աշխատակազմի գործառնական վարչություն</t>
  </si>
  <si>
    <t>«Արտասահմանյան ֆինանսական ծրագրերի կառավարման կենտրոն</t>
  </si>
  <si>
    <t xml:space="preserve">ԱՄՆ դոլար 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</si>
  <si>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</si>
  <si>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 xml:space="preserve">Ռուսաստանի Դաշնության կողմից ՀՀ անհատույց ֆինանսական օգնության դրամաշնորհային ծրագրի շրջանակներում ԿՖԿՏՀ ներդրում </t>
  </si>
  <si>
    <t>TF 0A5519</t>
  </si>
  <si>
    <t>25.10.2017թ.</t>
  </si>
  <si>
    <t>Համաշխարհային բանկ</t>
  </si>
  <si>
    <t>Համաշխարհային բանկի աջակցությամբ իրակա-նացվող «Հանքարդյունաբերության ոլորտի քաղաքա-կանության ծրագիր» դրամաշնորհային ծրագիր</t>
  </si>
  <si>
    <t>խորհրդատվական ծառայություններ, աուդիտ և գործառնական ծախսեր</t>
  </si>
  <si>
    <t>Համաշխարհային բանկի աջակցությամբ իրականացվող «Հանքարդյունաբերական ոլորտի քաղաքականության ծրագիր» դրամաշնորհային ծրագիր</t>
  </si>
  <si>
    <t>Դրամաշնորհային ծրագիրն ուճի մեջ է մտել 2017թ. Նոյեմբերի                  6-ին</t>
  </si>
  <si>
    <t>ՀՀ վարչապետի աշխատակազմ</t>
  </si>
  <si>
    <t>Երևան, Կառավարության տուն 1</t>
  </si>
  <si>
    <t>ՀՀ ՖՆ գործառնական վարչություն</t>
  </si>
  <si>
    <t>111-IL-15-0003</t>
  </si>
  <si>
    <t>10.08.2016</t>
  </si>
  <si>
    <t>ԱՄՆ Միջազգային զարգացման գործակալության</t>
  </si>
  <si>
    <t>ԱՄՆ Միջազգային զարգացման գործակալության աջակցությամբ իրականացվող Տեղական ինքնակառավարման բարեփոխումների դրամաշնորհային ծրագրի</t>
  </si>
  <si>
    <t>խոշորացված համայնքներին աջակցություն</t>
  </si>
  <si>
    <t>ՀՀ կառավարության աշխատակազմ ՊԿՀ</t>
  </si>
  <si>
    <t>ՀՀ կառավարական շենք 1</t>
  </si>
  <si>
    <t>ՖՆ աշխատակազմի գործառնական վարչություն</t>
  </si>
  <si>
    <t>Տարածքային զարգացման հիմնադրամ</t>
  </si>
  <si>
    <t>Գերմանիայի զարգացման վարկերի բանկ</t>
  </si>
  <si>
    <t>Ախուրյան գետի ջրային ռեսուրսների ինտեգրված կառավարման դրամաշնորհային ծրագիր</t>
  </si>
  <si>
    <t>այլ</t>
  </si>
  <si>
    <t>Այլ ծախսեր</t>
  </si>
  <si>
    <t>ՀՀ ՏԿԵՆ ջրային կոմիտե</t>
  </si>
  <si>
    <t xml:space="preserve">ք․ Երևան, Վարդանանց 13 ա </t>
  </si>
  <si>
    <t>ՀՀ տարածքային կառավարման և ենթակառուցվածքների նախարարություն</t>
  </si>
  <si>
    <t>Հայաստանի վերականգնվող էներգետիկայի և էներգոխնայողության հիմնադրամ</t>
  </si>
  <si>
    <t>ԵՎՐՈ</t>
  </si>
  <si>
    <t>Զարգացման Ֆրանսիայի գործակալություն</t>
  </si>
  <si>
    <t>Ոռոգման ոլորտի ֆինանսական կայունության և ոռոգման կառավարման կարողությունների բարելավման</t>
  </si>
  <si>
    <t>ԱՄՆ ՄԶԳ աջակցությամբ իրականացվող Տեղական ինքնակառավարման բարեփոխումների
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</si>
  <si>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TF 0A6768</t>
  </si>
  <si>
    <t>20.03.2018թ.</t>
  </si>
  <si>
    <t>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</si>
  <si>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Ըստ համաձայնագրի</t>
  </si>
  <si>
    <t>Արդյունահանող ճյուղերի զարգացման ծրագիր</t>
  </si>
  <si>
    <t>Երևան, Կառավարո(թյան տուն 1</t>
  </si>
  <si>
    <t>c37731/247/3985</t>
  </si>
  <si>
    <t>27.12.17</t>
  </si>
  <si>
    <t>Վերակառուցման և զարգացման եվրոպական բանկ</t>
  </si>
  <si>
    <t xml:space="preserve">Վերակառուցման և զարգացման եվրոպական բանկի աջակցությամբ իրականացվող «Երևանի կոշտ թափոնների կառավարման» դրամաշնորհային ծրագիր </t>
  </si>
  <si>
    <t>Գանձապետական հաշիվներով</t>
  </si>
  <si>
    <t>ապրանքներ, աշխատանքներ և խորհրդատվական ծառայություններ</t>
  </si>
  <si>
    <t>ըստ համաձայնագրի նախագծի</t>
  </si>
  <si>
    <t>Երևանի քաղաքապետարան</t>
  </si>
  <si>
    <t>Արգիշտի 1</t>
  </si>
  <si>
    <t>ՀՀ տարածքային կառավարման նախարարություն</t>
  </si>
  <si>
    <t>Cowi Als</t>
  </si>
  <si>
    <t>հազար դրամ</t>
  </si>
  <si>
    <t>Վերակառուցման և զարգացման եվրոպական բանկի աջակցությամբ իրականացվող Կոտայքի և Գեղարքունիքի մարզերի կոշտ թափոնների կառավարման դրամաշնորհային ծրագիր</t>
  </si>
  <si>
    <t xml:space="preserve">  Կոտայքի և Գեղարքունիքի մարզերի կոշտ թափոնների կառավարման բարելավում, նոր աղբավայրերի կառուցում</t>
  </si>
  <si>
    <t>ՀՀ տարածքային կառավարման և ենթակառուցվածքնրի   նախարարություն</t>
  </si>
  <si>
    <t xml:space="preserve">Կառավարության տուն 3 </t>
  </si>
  <si>
    <t>ՀՀ կառավարություն</t>
  </si>
  <si>
    <t>Եվրո</t>
  </si>
  <si>
    <t>Արևելյան Եվրոպայի էներգախնայողության և բնապահպանական գործընկերության ֆոնդի աջակցությամբ</t>
  </si>
  <si>
    <t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</si>
  <si>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ապրանքներ, աշխատանքներ, ծառայություններ</t>
  </si>
  <si>
    <t>&lt;&lt;Կարեն Դեմիրճյանի անվան Երևանի Մետրոպոլիտեն&gt;&gt; ՓԲԸ</t>
  </si>
  <si>
    <t xml:space="preserve">Արևելյան եվրոպայի էներգախնայողության և բնապահպանական գործընկերության
 աջակցությամբ իրականացվող Երևանի քաղաքային լուսավորության դրամաշնորհային ծրագրի </t>
  </si>
  <si>
    <t xml:space="preserve">Արևելյան եվրոպայի էներգախնայողության և բնապահպանական գործընկերության 
 աջակցությամբ իրականացվող Երևանի քաղաքային լուսավորության դրամաշնորհային ծրագրի </t>
  </si>
  <si>
    <t>ըստ պայմանագրի նախագծի</t>
  </si>
  <si>
    <t>06 04 01 03</t>
  </si>
  <si>
    <t>C33999/677/8302</t>
  </si>
  <si>
    <t>01.06.2016</t>
  </si>
  <si>
    <t>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</si>
  <si>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>Ծրագրի իրականց․ ապահովմանը նպաստող խորհրդատվ․ ծառ․ մատուցում</t>
  </si>
  <si>
    <t>C33875/5157/2028-7 C33875/677/8303</t>
  </si>
  <si>
    <t>33041/ETCF-2015-08-22</t>
  </si>
  <si>
    <t>07.04.16</t>
  </si>
  <si>
    <t>Վերակառուցման և զարգացման բանկ(ՎԶԵԲ)</t>
  </si>
  <si>
    <t>Վերակառուցման և զարգացման բանկի աջակցությամբ իրականացվող Երևանի քաղաքային լուսավորության դրամաշնորհային ծրագիր</t>
  </si>
  <si>
    <t>Արգիշտի 2</t>
  </si>
  <si>
    <t>06 04 01 04</t>
  </si>
  <si>
    <t>Գրանդ Թորոնթոն  ՓԲԸ</t>
  </si>
  <si>
    <t>եվրո</t>
  </si>
  <si>
    <t>28.09.14թ.</t>
  </si>
  <si>
    <t>ԵՄ Հարևանության Ներդրումային Ծրագիրը (ՀՆԾ)</t>
  </si>
  <si>
    <t xml:space="preserve"> 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</si>
  <si>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ARM-C-MOH</t>
  </si>
  <si>
    <t>28.08.2018թ</t>
  </si>
  <si>
    <t>ՄԻԱՎ/ՁԻԱՀ-ի, տուբերկուլոզի և մալարիայի դեմ պայքարի Գլոբալ հիմնադրամ, ԺՆև, Շվեյցարիա</t>
  </si>
  <si>
    <t>&lt;&lt;Հայաստանի Հանրապետությունում տուբերկուլոզի և ՄԻԱՎ/ՁԻԱՀ-ի դեմ պայքարի ուժեղացում &gt;&gt; դրամաշնորհային ծրագիր</t>
  </si>
  <si>
    <t xml:space="preserve">բժշկական պարագաներ, սարքեր  </t>
  </si>
  <si>
    <t>ՀՀ առողջապահության նախարարություն</t>
  </si>
  <si>
    <t>Կառավարության 3 շենք</t>
  </si>
  <si>
    <t>ՀՀ կառավարության աշխատակազմ</t>
  </si>
  <si>
    <t>ՀՀ առողջապահության նախարարության Գլոբալ Հիմնադրամի ծրագրերը համակարգող խումբ</t>
  </si>
  <si>
    <t>հազ.դրամ</t>
  </si>
  <si>
    <t>ARM-H-MOH</t>
  </si>
  <si>
    <t xml:space="preserve"> Գլոբալ հիմնադրամի աջակցությամբ իրականացվող &lt;&lt;Հայաստանի Հանրապետությունում տուբերկուլյոզի դեմ պայքարի ուժեղացում&gt;&gt; դրամաշնորհային ծրագիր</t>
  </si>
  <si>
    <t>ապրանքներ, խորհրդատվական ծառայություններ, ներառյալ աուդիտ, վերապատրաստում և սեմինարներ</t>
  </si>
  <si>
    <t>C36397/158/2686</t>
  </si>
  <si>
    <t>07.07.2017</t>
  </si>
  <si>
    <t>Վերակառուցման և զարգացման բանկ (ՎԶԵԲ)</t>
  </si>
  <si>
    <t>04.05.01.18 «Վերակառուցման և զարգացման եվրոպական բանկի  աջակցությամբ իրականացվող Գյումրու քաղաքային ճանապարհներ» տեխնիկական համագործակցության դրամշնորհանյին ծրագիր</t>
  </si>
  <si>
    <t>Տեխնիկական համագործ.խորհրդատվ. Ծառայութ. Մատուցոմ</t>
  </si>
  <si>
    <t>ՀՀ տարածքային կառավարման և ենթակառոցվածքների   նախարարություն</t>
  </si>
  <si>
    <t>C37785/158/2689</t>
  </si>
  <si>
    <t>12.12.2017</t>
  </si>
  <si>
    <t>C43808/158/2686</t>
  </si>
  <si>
    <t>04.05.01.30  &lt;&lt;Վերակառուցման և զարգացման եվրոպական բանկի աջակցությամբ իրականացվող Գյումրու քաղաքային ճանապարհների վերանորոգման ծրագրի շրջանակներում նախագծանախահաշվային աշխատանքների իրականացման&gt;&gt; դրամաշնորհային ծրագիր</t>
  </si>
  <si>
    <t>գանձապետական հաշիվներ</t>
  </si>
  <si>
    <t>Գյումրու քաղաքային ճանապարհների վերանորոգման ծրագրի շրջանակներում նախագծանախահաշվային աշխատանքների իրականացում</t>
  </si>
  <si>
    <t>Նախագծահետազոտական ծախսեր</t>
  </si>
  <si>
    <t>ՀՀ տարածքային  կառավարման և ենթակառուցվածքների նախարարություն</t>
  </si>
  <si>
    <t>CW-ICB-2018/01</t>
  </si>
  <si>
    <t>17.03.2018</t>
  </si>
  <si>
    <t xml:space="preserve">04.05.01.19 «Վերակառուցման և զարգացման եվրոպական բանկի  աջակցությամբ իրականացվող Գյումրու քաղաքային ճանապարհներ» դրամաշնորհային ծրագիր (Տրանշ Ա) </t>
  </si>
  <si>
    <t>Գյումրի քաղաքի ճանապարհ հիմնանորոգ. և փողոցների արտաքին լուսավորութ. ցանցի արդիականաց. Աշխատանքն.</t>
  </si>
  <si>
    <t>Շենքեր և շինություններ</t>
  </si>
  <si>
    <t>CW-ICB-2018/03</t>
  </si>
  <si>
    <t>19.06.2018</t>
  </si>
  <si>
    <t>CW-ICB-2018/05</t>
  </si>
  <si>
    <t>11.07.2018</t>
  </si>
  <si>
    <t>CW-ICB-2018/04</t>
  </si>
  <si>
    <t>26․06․2018</t>
  </si>
  <si>
    <t>Այլ մեքենաներ և սարքավորումներ</t>
  </si>
  <si>
    <t>05.02.2015</t>
  </si>
  <si>
    <t xml:space="preserve">ՌԴ-ի  աջակցությամբ իրականացվող ՀԱԷԿ-ի N2 էներգաբլոկի շահագործման նախագծային ժամկետի երկարացման դրամաշնորհային ծրագիր </t>
  </si>
  <si>
    <t>Խորհրդատվություն և կարողությունների զարգացում</t>
  </si>
  <si>
    <t>2018թ. Տարեկան բյուջեում կատարվել է միջծրագրային վերաբաշխում համաձայն ՀՀ ֆինանսների նախարարությանը ուղղված թիվ 03/19.2/640-18 գրության</t>
  </si>
  <si>
    <t>«Հայկական ատոմային էլեկտրակայան» ՓԲԸ</t>
  </si>
  <si>
    <t>Արմավիր մարզ ք․ Մեծամոր</t>
  </si>
  <si>
    <t>Կենտրոնական գանձապետարան</t>
  </si>
  <si>
    <t>ՌԴ-ի աջակցությամբ ՀԱԷԿ-ի թիվ 2 էներգաբլոկի շահագործման նախագծային ժամկետի երկարացման դրամաշնորհային ծրագիր</t>
  </si>
  <si>
    <t>TFOA4449</t>
  </si>
  <si>
    <t>23.03.2017թ.</t>
  </si>
  <si>
    <t>Վերակառուցման և զարգացման միջազգային բանկի աջակցությամբ իրականացվող
 «Գյուղատնտեսության ոլորտում քաղաքականության մոնիթորինգի և գնահատման կարողությունների զարգացման» դրամաշնորհային ծրագիր</t>
  </si>
  <si>
    <t xml:space="preserve">գանձապետական հաշիվներով </t>
  </si>
  <si>
    <t>Երևան, Կառավարության տուն  1</t>
  </si>
  <si>
    <t>No8931 հատուկ ֆոնդից ֆինանսավորում</t>
  </si>
  <si>
    <t>24.05.2013թ.</t>
  </si>
  <si>
    <t>KFW , Սայնի Ֆրանկֆուրտ-Գերմանիայի կառավարության կողմից տրամադրված No8931 հատուկ ֆոնդից ֆինանսավորում</t>
  </si>
  <si>
    <t>ՙՙՀայաստան-Վրաստան էլեկտրահաղորդման   գիծ՚՚ ծրագրի շրջանակներում մատուցվելիք փորձագիտական ծառայությունների համար տրամադրված դրամաշնորհային ծրագիր</t>
  </si>
  <si>
    <t>Դրամաշնորհային միջոցներ  /ՀՀ պետական բյուջե</t>
  </si>
  <si>
    <t>գանապետական հաշիվներով</t>
  </si>
  <si>
    <t>309 300,0</t>
  </si>
  <si>
    <t xml:space="preserve">FICHTNER Gmbh խորհրդատվական ընկերության Բաղադրիչ 1-ի՝ա) Շրջակա միջավայրի և սոցիալական ազդեցության գնահատում (ՇՄԱԱԳ) Փուլ I-ից III-ի համար բ) Տեխնիկա-տնտեսական հիմնավորմանն ուղղված ծրագրի նախապատրաստական լրացուցիչ միջոցառումներ </t>
  </si>
  <si>
    <t xml:space="preserve">FICHTNER Gmbh խորհրդատվական ընկերության Բաղադրիչ 1-ի՝ բ) Տեխնիկա-տնտեսական հիմնավորմանն ուղղված ծրագրի նախապատրաստական լրացուցիչ միջոցառումներ </t>
  </si>
  <si>
    <t>&lt;&lt;Բարձրավոլտ էլեկտրացանցեր&gt;&gt; ՓԲԸ</t>
  </si>
  <si>
    <t>ք․ Երևան, Զորավար Անդրանիկի 1</t>
  </si>
  <si>
    <t xml:space="preserve">No 2020 61 760 </t>
  </si>
  <si>
    <t>30.05.2016թ․</t>
  </si>
  <si>
    <t>KFW , Մայնի Ֆրանկֆուրտ-Գերմանիայի զարգացման վարկերի բանկի կողմից Կովկասյան էլեկտրահաղորդման ցանց տրամադրված No8931 հատուկ ֆոնդից ֆինանսավորում                               (Հայաստանի և Վրաստանի միջև հաղորդիչ   գիծ և ԲԼՀՀ կայան),Փուլ 1</t>
  </si>
  <si>
    <t>&lt;&lt;Կովկասյան էլեկտրահաղորդման ցանց 1&gt;&gt; դրամաշնորհային ծրագիր</t>
  </si>
  <si>
    <t xml:space="preserve">Դրամաշնորհային միջոցներ /ՀՀ պետական բյուջե </t>
  </si>
  <si>
    <t>FICHTNER Gmbh խորհրդատվական ընկերության Բաղադրիչ 2-ի՝ Ծրագրի ա) Խորհրդատվություն և վերահսկում  (Փուլ I-ի պատրաստում և իրականացում)</t>
  </si>
  <si>
    <t>04.09.01.06 Եվրոպական միության աջակցությամբ իրականացվող Հայաստանի տարածքային զարգացման դրամաշնորհային ծրագիր</t>
  </si>
  <si>
    <t>ՀՀ մարզերում սոցիալական և տնտեսական զարգացման ապահովում՝ նոր աշխատատեղ․ ստեղծում և տնտեսական մրցունակութ․ բարձրացում</t>
  </si>
  <si>
    <t>ՀՀ պետական բյուջեյում կատարվել է վերաբաշխում</t>
  </si>
  <si>
    <t xml:space="preserve">ՀՀ տարածքային կառավարման և ենթակառուցվածքների   </t>
  </si>
  <si>
    <t>ՀՀ կառավարություւն</t>
  </si>
  <si>
    <t>ՀՀ տարածքային կառավարման և ենթակառուցվածքների  նախարարություն</t>
  </si>
  <si>
    <t>Դրամաշնորհ TF 014138</t>
  </si>
  <si>
    <t>11.07.2013թ</t>
  </si>
  <si>
    <t>Միջազգային Զարգացման Ընկերակցություն</t>
  </si>
  <si>
    <t>Համաշխարհային բանկի աջակցությամբ իրականացվող ոչ վարակիչ հիվանդությունների կանախարգելման և վերահսկման դրամաշնորհային ծրագիր</t>
  </si>
  <si>
    <t>Հաշվետու ժամանակահատվածի համար գումարի հաշվարկները կատարվում են փաստացի ստացման նախորդ օրվա ՀՀ ԿԲ-ի դրությամբ</t>
  </si>
  <si>
    <t>ՀՀԱռողջապահական ԾԻԳ</t>
  </si>
  <si>
    <t>Ք. Երևան Կոմիտասի 49/4</t>
  </si>
  <si>
    <t>ՀՀ Առողջապահության նախարարություն</t>
  </si>
  <si>
    <t>07.06.01.11</t>
  </si>
  <si>
    <t>&lt;&lt;Առողջապահական ԾԻԳ&gt;&gt; ՊՀ</t>
  </si>
  <si>
    <t>Համաձայն համաձայնագրի</t>
  </si>
  <si>
    <t>Դրամաշնորհ</t>
  </si>
  <si>
    <t>03.04.2018</t>
  </si>
  <si>
    <t>Եվրասիական հիմնադրամ</t>
  </si>
  <si>
    <t>ՀՀ կայունացման և զարգացման Եվրասիական հիմնադրամի միջոցներից ֆինանսավորվող
 «Առողջապահության առաջնային օղակում ոչ վարակիչ հիվանդությունների կանխարգելման և վերահսկողության  կատարելագործում» ծրագիր</t>
  </si>
  <si>
    <t>Գերմանիայի զարգացման վարկերի բանկի (KFW) աջակցությամբ իրականացվող դրամաշնորհային ծրագրի շրջանակներում Սյունիքի մարզի ԲՀՊՏ-ների հարակից բնակավայրերի կարողությունների
բարելավում</t>
  </si>
  <si>
    <t>Հոկտեմբեր 2011թ.</t>
  </si>
  <si>
    <t>ԱՄՆ կառավարություն</t>
  </si>
  <si>
    <t>Հազարամյակի մարտահրավեր դրամաշնորհային ծրագիր</t>
  </si>
  <si>
    <t>գանձապետական հաշիվից դուրս</t>
  </si>
  <si>
    <t>ԱՄՆ կառավարության աջակցությամբ իրականացվող Հազարամյակի մարտահրավեր դրամաշնորհային ծրագիր</t>
  </si>
  <si>
    <t>TF0A4449</t>
  </si>
  <si>
    <t>23.03.2017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</si>
  <si>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զարգացում» դրամաշնորհային ծրագիր</t>
  </si>
  <si>
    <t>ՀՀ պետական  բյուջե</t>
  </si>
  <si>
    <t>ՀՀ ՖՆ «Արտասահմանյան ֆինանսական ծրագրերի կառավարման կենտրոն»</t>
  </si>
  <si>
    <t>Երևան 10, Հանրապետության Հրապարակ Կառավարական տուն հ. 1</t>
  </si>
  <si>
    <t>900000903410</t>
  </si>
  <si>
    <t>KFW, ԳԴՀ բանկ</t>
  </si>
  <si>
    <t>ԵՄ Հարևանության Ներդրումային Բանկ</t>
  </si>
  <si>
    <t>Երևանի ջրամատակարարման բարելավում</t>
  </si>
  <si>
    <t>Շենքերի և շինությունների կապիտալ վերանորոգում</t>
  </si>
  <si>
    <t>Հայաստանի տարածքային զարգացման հիմնադրամ Ջրային տնտեսության ծրագրերի իրականացման մասնաճյուղ</t>
  </si>
  <si>
    <t>BMZ N 2020 61554</t>
  </si>
  <si>
    <t>08.12.2015թ.</t>
  </si>
  <si>
    <t xml:space="preserve">Գերմանիայի զարգացման և Եվրոպական միության հարևանության ներդրումային բանկ </t>
  </si>
  <si>
    <t>Ջրամատակարարման և ջրահեռացման ենթակառուցվածքների վերականգնման ծրագրի 3 փուլ</t>
  </si>
  <si>
    <t>Շենքերի և շինությունների շինարարության և նախագծահետազոտական ծախսեր</t>
  </si>
  <si>
    <t>TA2014098 AM NIF   TA2015011 AM NIF</t>
  </si>
  <si>
    <t>09.10.2015</t>
  </si>
  <si>
    <t>Եվրոպական ներդրումային բանկ Լյուքսեմբուրգ</t>
  </si>
  <si>
    <t>Եվրոպական ներդրումային բանկի աջակցությամբ իրականացվող Հյուսիս-հարավ միջանցքի
 զարգացման դրամաշնորհային ծրագրի համակարգում և կառավարում</t>
  </si>
  <si>
    <t>Տրանսպորտային ծրագրերի իրականացման կազմակերպություն ՊՈԱԿ</t>
  </si>
  <si>
    <t>ՀՀ, ք Երևան, Տիգրան Մեծ 4, 7-րդ հարկ</t>
  </si>
  <si>
    <t>09</t>
  </si>
  <si>
    <t>ՀՀ տրանսպորտի և կապի, և տեղեկատվական տեղեկատվական տեխնոլոգիաների նախարարություն նախարարություն</t>
  </si>
  <si>
    <t>040501</t>
  </si>
  <si>
    <t>fi No 82.634 serias No 2010 0130</t>
  </si>
  <si>
    <t>18.11.2016</t>
  </si>
  <si>
    <t>Եվրոպական ներդրումային բանկի աջակցությամբ իրականացվող Հյուսիս-Հարավ տրանսպորտային միջանցքի ծրագիր (3-րդ տրանշ)</t>
  </si>
  <si>
    <t>Ընդամենը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</si>
  <si>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</si>
  <si>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Դրամ</t>
  </si>
  <si>
    <t>ՀՀ կառ. 05.04.2018թ. Թիվ 394-Ա որոշում</t>
  </si>
  <si>
    <t>07.04.2018թ.</t>
  </si>
  <si>
    <t>ՀՀ կառ. 05.04.2018թ. Թիվ 394-Ա որոշման 3-րդ կետի</t>
  </si>
  <si>
    <t>Հերթական մարդահամարի աշխատանքների կազմակերպում</t>
  </si>
  <si>
    <t>արտաբյուջե</t>
  </si>
  <si>
    <t>Էներգետիկ ծառ. ապահովագր. ծառ. ընդհանուր բնույթի այլ ծառ. տրանսպորտ. նյութեր կենց. և հանր. բնույթի ծառ.  վարչական սարքավորումներ</t>
  </si>
  <si>
    <t>Էներգետիկ ծառ. ապահովագր. Ծառ. ընդհանուր բնույթի այլ ծառ. տրանսպորտ. Նյութեր կենց. և հանր. բնույթի ծառ. Վարչական սարքավորումներ</t>
  </si>
  <si>
    <t>ՀՀ կառավարության 05.04.2018թ. Թիվ 394-Ա որոշում</t>
  </si>
  <si>
    <t xml:space="preserve"> Վիճակագրական կոմիտե</t>
  </si>
  <si>
    <t>Կառավարական տ.3</t>
  </si>
  <si>
    <t>Թիվ 1 գանձապետական բաժանմունք</t>
  </si>
  <si>
    <t>ՎԿ</t>
  </si>
  <si>
    <t xml:space="preserve">էներգետիկ ծառ. </t>
  </si>
  <si>
    <t>ապահովագր. ծառ.</t>
  </si>
  <si>
    <t xml:space="preserve"> ընդհանուր բնույթի այլ ծառ. </t>
  </si>
  <si>
    <t>մեքեն. սարք. ընթաց. նորոգում և պահպան</t>
  </si>
  <si>
    <t xml:space="preserve">տրանսպորտ. նյութեր </t>
  </si>
  <si>
    <t>կենց. և հանր. բնույթի ծառ.</t>
  </si>
  <si>
    <t>վարչական սարքավորումներ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</si>
  <si>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</si>
  <si>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 xml:space="preserve">  ՀՀ Արարատի և Արմավիրի մարզերում ոռոգվող գյուղատնտեսության զարգացման դրամաշնորհային ծրագրի համակարգում և ղեկավարում</t>
  </si>
  <si>
    <t xml:space="preserve">Զարգացման ֆրանսիական գործակալության </t>
  </si>
  <si>
    <t xml:space="preserve"> ՀՀ Արարատի և Արմավիրի մարզերում ժամանակակաից պահանջներին համապատասխան ոռոգման համակարգերի ներդրման և զարգացմանն աջակցություն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</si>
  <si>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ծրագիր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</si>
  <si>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</si>
  <si>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Գլոբալ էկոլոգիական հիմնադրամի աջակցությամբ իրականացվող «Հայաստանում_x000D_ արտադրողականության աճին ուղղված հողերի  կայուն կառավարում» դրամաշնորհային ծրագիր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</si>
  <si>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</si>
  <si>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</si>
  <si>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</si>
  <si>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</si>
  <si>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</si>
  <si>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ծրագրի_x000D_ ապահովում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</si>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</sst>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b/>
      <sz val="8"/>
      <name val="GHEA Grapalat"/>
      <family val="3"/>
    </font>
    <font>
      <sz val="10"/>
      <name val="Arial"/>
      <family val="2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105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5" fillId="2" borderId="4" xfId="2" applyNumberFormat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4" fontId="5" fillId="2" borderId="4" xfId="0" quotePrefix="1" applyNumberFormat="1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4" fontId="2" fillId="2" borderId="4" xfId="2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43" fontId="3" fillId="2" borderId="17" xfId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4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5" fillId="2" borderId="13" xfId="1" applyFont="1" applyFill="1" applyBorder="1" applyAlignment="1">
      <alignment horizontal="center" vertical="center" wrapText="1"/>
    </xf>
    <xf numFmtId="43" fontId="5" fillId="2" borderId="15" xfId="1" applyFont="1" applyFill="1" applyBorder="1" applyAlignment="1">
      <alignment horizontal="center" vertical="center" wrapText="1"/>
    </xf>
    <xf numFmtId="43" fontId="5" fillId="2" borderId="12" xfId="1" applyFont="1" applyFill="1" applyBorder="1" applyAlignment="1">
      <alignment horizontal="center" vertical="center" wrapText="1"/>
    </xf>
    <xf numFmtId="43" fontId="5" fillId="2" borderId="16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3" applyFont="1" applyFill="1" applyBorder="1" applyAlignment="1">
      <alignment horizontal="center" vertical="center" textRotation="90" wrapText="1"/>
    </xf>
    <xf numFmtId="0" fontId="3" fillId="2" borderId="4" xfId="3" applyFont="1" applyFill="1" applyBorder="1" applyAlignment="1">
      <alignment horizontal="center" vertical="center" textRotation="90" wrapText="1"/>
    </xf>
    <xf numFmtId="0" fontId="2" fillId="2" borderId="2" xfId="0" applyFont="1" applyFill="1" applyBorder="1"/>
    <xf numFmtId="4" fontId="2" fillId="2" borderId="6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</cellXfs>
  <cellStyles count="5">
    <cellStyle name="Normal_APRANQACANK Hashvetv" xfId="3"/>
    <cellStyle name="Normal_Grants quartal" xfId="4"/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1"/>
  <sheetViews>
    <sheetView tabSelected="1" zoomScale="86" zoomScaleNormal="86" workbookViewId="0">
      <selection sqref="A1:P1"/>
    </sheetView>
  </sheetViews>
  <sheetFormatPr defaultColWidth="9.109375" defaultRowHeight="10.8" x14ac:dyDescent="0.3"/>
  <cols>
    <col min="1" max="1" width="5.6640625" style="2" bestFit="1" customWidth="1"/>
    <col min="2" max="2" width="16.33203125" style="2" bestFit="1" customWidth="1"/>
    <col min="3" max="3" width="16.88671875" style="2" customWidth="1"/>
    <col min="4" max="4" width="21" style="2" customWidth="1"/>
    <col min="5" max="5" width="36.5546875" style="2" customWidth="1"/>
    <col min="6" max="7" width="16.88671875" style="2" customWidth="1"/>
    <col min="8" max="8" width="18.6640625" style="2" customWidth="1"/>
    <col min="9" max="9" width="21" style="2" customWidth="1"/>
    <col min="10" max="10" width="20.6640625" style="2" customWidth="1"/>
    <col min="11" max="11" width="22.88671875" style="2" customWidth="1"/>
    <col min="12" max="12" width="18.109375" style="3" customWidth="1"/>
    <col min="13" max="13" width="20.33203125" style="2" customWidth="1"/>
    <col min="14" max="14" width="16.88671875" style="2" customWidth="1"/>
    <col min="15" max="15" width="21.6640625" style="2" customWidth="1"/>
    <col min="16" max="16" width="23" style="2" customWidth="1"/>
    <col min="17" max="17" width="18.5546875" style="2" customWidth="1"/>
    <col min="18" max="22" width="16.88671875" style="2" customWidth="1"/>
    <col min="23" max="23" width="20.88671875" style="2" customWidth="1"/>
    <col min="24" max="24" width="19.33203125" style="2" customWidth="1"/>
    <col min="25" max="25" width="16.88671875" style="2" customWidth="1"/>
    <col min="26" max="16384" width="9.109375" style="2"/>
  </cols>
  <sheetData>
    <row r="1" spans="1:25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  <c r="R1" s="1"/>
      <c r="S1" s="1"/>
    </row>
    <row r="2" spans="1:25" x14ac:dyDescent="0.2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1"/>
      <c r="R2" s="1"/>
      <c r="S2" s="1"/>
    </row>
    <row r="3" spans="1:25" x14ac:dyDescent="0.2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"/>
      <c r="R3" s="1"/>
      <c r="S3" s="1"/>
    </row>
    <row r="4" spans="1:25" ht="11.4" x14ac:dyDescent="0.25">
      <c r="A4" s="96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1"/>
      <c r="R4" s="1"/>
      <c r="S4" s="1"/>
    </row>
    <row r="5" spans="1:25" ht="11.4" x14ac:dyDescent="0.25">
      <c r="A5" s="96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"/>
      <c r="R5" s="1"/>
      <c r="S5" s="1"/>
    </row>
    <row r="6" spans="1:25" ht="11.4" x14ac:dyDescent="0.25">
      <c r="A6" s="96" t="s">
        <v>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1"/>
      <c r="R6" s="1"/>
      <c r="S6" s="1"/>
    </row>
    <row r="7" spans="1:25" ht="11.4" thickBot="1" x14ac:dyDescent="0.35">
      <c r="O7" s="2" t="s">
        <v>6</v>
      </c>
      <c r="Y7" s="2" t="s">
        <v>7</v>
      </c>
    </row>
    <row r="8" spans="1:25" ht="11.4" x14ac:dyDescent="0.25">
      <c r="A8" s="97" t="s">
        <v>8</v>
      </c>
      <c r="B8" s="87" t="s">
        <v>9</v>
      </c>
      <c r="C8" s="87"/>
      <c r="D8" s="99" t="s">
        <v>10</v>
      </c>
      <c r="E8" s="87" t="s">
        <v>11</v>
      </c>
      <c r="F8" s="87"/>
      <c r="G8" s="87"/>
      <c r="H8" s="87" t="s">
        <v>12</v>
      </c>
      <c r="I8" s="101"/>
      <c r="J8" s="101"/>
      <c r="K8" s="101"/>
      <c r="L8" s="87" t="s">
        <v>13</v>
      </c>
      <c r="M8" s="101"/>
      <c r="N8" s="101"/>
      <c r="O8" s="101"/>
      <c r="P8" s="93" t="s">
        <v>14</v>
      </c>
      <c r="Q8" s="87" t="s">
        <v>15</v>
      </c>
      <c r="R8" s="87" t="s">
        <v>16</v>
      </c>
      <c r="S8" s="87" t="s">
        <v>17</v>
      </c>
      <c r="T8" s="87" t="s">
        <v>18</v>
      </c>
      <c r="U8" s="87" t="s">
        <v>19</v>
      </c>
      <c r="V8" s="87" t="s">
        <v>20</v>
      </c>
      <c r="W8" s="87" t="s">
        <v>21</v>
      </c>
      <c r="X8" s="87" t="s">
        <v>22</v>
      </c>
      <c r="Y8" s="87" t="s">
        <v>23</v>
      </c>
    </row>
    <row r="9" spans="1:25" x14ac:dyDescent="0.3">
      <c r="A9" s="98"/>
      <c r="B9" s="88" t="s">
        <v>24</v>
      </c>
      <c r="C9" s="91" t="s">
        <v>25</v>
      </c>
      <c r="D9" s="100"/>
      <c r="E9" s="88" t="s">
        <v>26</v>
      </c>
      <c r="F9" s="88" t="s">
        <v>27</v>
      </c>
      <c r="G9" s="88" t="s">
        <v>28</v>
      </c>
      <c r="H9" s="88" t="s">
        <v>29</v>
      </c>
      <c r="I9" s="92"/>
      <c r="J9" s="88" t="s">
        <v>30</v>
      </c>
      <c r="K9" s="88"/>
      <c r="L9" s="88" t="s">
        <v>29</v>
      </c>
      <c r="M9" s="92"/>
      <c r="N9" s="88" t="s">
        <v>30</v>
      </c>
      <c r="O9" s="88"/>
      <c r="P9" s="94"/>
      <c r="Q9" s="88"/>
      <c r="R9" s="88"/>
      <c r="S9" s="88"/>
      <c r="T9" s="88"/>
      <c r="U9" s="88"/>
      <c r="V9" s="88"/>
      <c r="W9" s="88"/>
      <c r="X9" s="88"/>
      <c r="Y9" s="88"/>
    </row>
    <row r="10" spans="1:25" x14ac:dyDescent="0.3">
      <c r="A10" s="98"/>
      <c r="B10" s="88"/>
      <c r="C10" s="91"/>
      <c r="D10" s="100"/>
      <c r="E10" s="88"/>
      <c r="F10" s="88"/>
      <c r="G10" s="88"/>
      <c r="H10" s="92"/>
      <c r="I10" s="92"/>
      <c r="J10" s="88"/>
      <c r="K10" s="88"/>
      <c r="L10" s="92"/>
      <c r="M10" s="92"/>
      <c r="N10" s="88"/>
      <c r="O10" s="88"/>
      <c r="P10" s="94"/>
      <c r="Q10" s="88"/>
      <c r="R10" s="88"/>
      <c r="S10" s="88"/>
      <c r="T10" s="88"/>
      <c r="U10" s="88"/>
      <c r="V10" s="88"/>
      <c r="W10" s="88"/>
      <c r="X10" s="88"/>
      <c r="Y10" s="88"/>
    </row>
    <row r="11" spans="1:25" ht="60" customHeight="1" x14ac:dyDescent="0.3">
      <c r="A11" s="98"/>
      <c r="B11" s="88"/>
      <c r="C11" s="91"/>
      <c r="D11" s="100"/>
      <c r="E11" s="88"/>
      <c r="F11" s="88"/>
      <c r="G11" s="88"/>
      <c r="H11" s="4" t="s">
        <v>31</v>
      </c>
      <c r="I11" s="4" t="s">
        <v>32</v>
      </c>
      <c r="J11" s="4" t="s">
        <v>31</v>
      </c>
      <c r="K11" s="5" t="s">
        <v>32</v>
      </c>
      <c r="L11" s="4" t="s">
        <v>31</v>
      </c>
      <c r="M11" s="5" t="s">
        <v>32</v>
      </c>
      <c r="N11" s="4" t="s">
        <v>31</v>
      </c>
      <c r="O11" s="5" t="s">
        <v>32</v>
      </c>
      <c r="P11" s="94"/>
      <c r="Q11" s="88"/>
      <c r="R11" s="88"/>
      <c r="S11" s="88"/>
      <c r="T11" s="88"/>
      <c r="U11" s="88"/>
      <c r="V11" s="88"/>
      <c r="W11" s="88"/>
      <c r="X11" s="88"/>
      <c r="Y11" s="88"/>
    </row>
    <row r="12" spans="1:25" x14ac:dyDescent="0.3">
      <c r="A12" s="6">
        <v>1</v>
      </c>
      <c r="B12" s="7">
        <v>2</v>
      </c>
      <c r="C12" s="8" t="s">
        <v>33</v>
      </c>
      <c r="D12" s="8">
        <v>4</v>
      </c>
      <c r="E12" s="8" t="s">
        <v>34</v>
      </c>
      <c r="F12" s="8" t="s">
        <v>35</v>
      </c>
      <c r="G12" s="8" t="s">
        <v>36</v>
      </c>
      <c r="H12" s="8" t="s">
        <v>37</v>
      </c>
      <c r="I12" s="8" t="s">
        <v>38</v>
      </c>
      <c r="J12" s="8" t="s">
        <v>39</v>
      </c>
      <c r="K12" s="8" t="s">
        <v>40</v>
      </c>
      <c r="L12" s="8" t="s">
        <v>41</v>
      </c>
      <c r="M12" s="8" t="s">
        <v>42</v>
      </c>
      <c r="N12" s="8" t="s">
        <v>43</v>
      </c>
      <c r="O12" s="8" t="s">
        <v>44</v>
      </c>
      <c r="P12" s="8" t="s">
        <v>45</v>
      </c>
      <c r="Q12" s="8" t="s">
        <v>46</v>
      </c>
      <c r="R12" s="8" t="s">
        <v>47</v>
      </c>
      <c r="S12" s="8" t="s">
        <v>48</v>
      </c>
      <c r="T12" s="8" t="s">
        <v>49</v>
      </c>
      <c r="U12" s="8" t="s">
        <v>50</v>
      </c>
      <c r="V12" s="8" t="s">
        <v>51</v>
      </c>
      <c r="W12" s="8" t="s">
        <v>52</v>
      </c>
      <c r="X12" s="8" t="s">
        <v>53</v>
      </c>
      <c r="Y12" s="9" t="s">
        <v>54</v>
      </c>
    </row>
    <row r="13" spans="1:25" ht="97.2" x14ac:dyDescent="0.3">
      <c r="A13" s="6">
        <v>1</v>
      </c>
      <c r="B13" s="7"/>
      <c r="C13" s="8" t="s">
        <v>55</v>
      </c>
      <c r="D13" s="8" t="s">
        <v>56</v>
      </c>
      <c r="E13" s="10" t="s">
        <v>57</v>
      </c>
      <c r="F13" s="10" t="s">
        <v>58</v>
      </c>
      <c r="G13" s="10" t="s">
        <v>59</v>
      </c>
      <c r="H13" s="11">
        <v>8100</v>
      </c>
      <c r="I13" s="8" t="s">
        <v>57</v>
      </c>
      <c r="J13" s="11">
        <v>8100</v>
      </c>
      <c r="K13" s="8" t="s">
        <v>57</v>
      </c>
      <c r="L13" s="11">
        <v>0</v>
      </c>
      <c r="M13" s="8" t="s">
        <v>57</v>
      </c>
      <c r="N13" s="11">
        <v>0</v>
      </c>
      <c r="O13" s="8" t="s">
        <v>57</v>
      </c>
      <c r="P13" s="8" t="s">
        <v>60</v>
      </c>
      <c r="Q13" s="7" t="s">
        <v>61</v>
      </c>
      <c r="R13" s="7" t="s">
        <v>62</v>
      </c>
      <c r="S13" s="10"/>
      <c r="T13" s="7" t="s">
        <v>63</v>
      </c>
      <c r="U13" s="7">
        <v>104021</v>
      </c>
      <c r="V13" s="7" t="s">
        <v>64</v>
      </c>
      <c r="W13" s="12"/>
      <c r="X13" s="7" t="s">
        <v>65</v>
      </c>
      <c r="Y13" s="13" t="s">
        <v>66</v>
      </c>
    </row>
    <row r="14" spans="1:25" ht="86.4" x14ac:dyDescent="0.3">
      <c r="A14" s="6">
        <v>2</v>
      </c>
      <c r="B14" s="7"/>
      <c r="C14" s="8"/>
      <c r="E14" s="8" t="s">
        <v>67</v>
      </c>
      <c r="F14" s="10" t="s">
        <v>58</v>
      </c>
      <c r="G14" s="10" t="s">
        <v>59</v>
      </c>
      <c r="H14" s="10"/>
      <c r="I14" s="8" t="s">
        <v>68</v>
      </c>
      <c r="J14" s="11">
        <v>377725.6</v>
      </c>
      <c r="K14" s="8" t="s">
        <v>68</v>
      </c>
      <c r="L14" s="11">
        <v>0</v>
      </c>
      <c r="M14" s="8" t="s">
        <v>68</v>
      </c>
      <c r="N14" s="11">
        <v>0</v>
      </c>
      <c r="O14" s="8" t="s">
        <v>68</v>
      </c>
      <c r="P14" s="8" t="s">
        <v>60</v>
      </c>
      <c r="Q14" s="7" t="s">
        <v>61</v>
      </c>
      <c r="R14" s="7" t="s">
        <v>62</v>
      </c>
      <c r="S14" s="10"/>
      <c r="T14" s="7" t="s">
        <v>63</v>
      </c>
      <c r="U14" s="7">
        <v>104021</v>
      </c>
      <c r="V14" s="7" t="s">
        <v>64</v>
      </c>
      <c r="W14" s="12"/>
      <c r="X14" s="7" t="s">
        <v>65</v>
      </c>
      <c r="Y14" s="13" t="s">
        <v>66</v>
      </c>
    </row>
    <row r="15" spans="1:25" s="15" customFormat="1" ht="75.599999999999994" x14ac:dyDescent="0.3">
      <c r="A15" s="6">
        <v>3</v>
      </c>
      <c r="B15" s="10" t="s">
        <v>69</v>
      </c>
      <c r="C15" s="7" t="s">
        <v>70</v>
      </c>
      <c r="D15" s="10" t="s">
        <v>71</v>
      </c>
      <c r="E15" s="10" t="s">
        <v>72</v>
      </c>
      <c r="F15" s="7" t="s">
        <v>58</v>
      </c>
      <c r="G15" s="7" t="s">
        <v>59</v>
      </c>
      <c r="H15" s="11">
        <v>450000</v>
      </c>
      <c r="I15" s="7" t="s">
        <v>73</v>
      </c>
      <c r="J15" s="11">
        <v>73653.3</v>
      </c>
      <c r="K15" s="10" t="s">
        <v>74</v>
      </c>
      <c r="L15" s="16">
        <v>38199.199999999997</v>
      </c>
      <c r="M15" s="10" t="s">
        <v>74</v>
      </c>
      <c r="N15" s="11">
        <v>0</v>
      </c>
      <c r="O15" s="10" t="s">
        <v>74</v>
      </c>
      <c r="P15" s="10" t="s">
        <v>75</v>
      </c>
      <c r="Q15" s="7" t="s">
        <v>76</v>
      </c>
      <c r="R15" s="7" t="s">
        <v>77</v>
      </c>
      <c r="S15" s="10"/>
      <c r="T15" s="7" t="s">
        <v>76</v>
      </c>
      <c r="U15" s="7">
        <v>101003</v>
      </c>
      <c r="V15" s="7" t="s">
        <v>78</v>
      </c>
      <c r="W15" s="12"/>
      <c r="X15" s="7" t="s">
        <v>76</v>
      </c>
      <c r="Y15" s="13" t="s">
        <v>66</v>
      </c>
    </row>
    <row r="16" spans="1:25" s="15" customFormat="1" ht="43.2" x14ac:dyDescent="0.3">
      <c r="A16" s="6">
        <v>4</v>
      </c>
      <c r="B16" s="10" t="s">
        <v>100</v>
      </c>
      <c r="C16" s="7" t="s">
        <v>101</v>
      </c>
      <c r="D16" s="10" t="s">
        <v>71</v>
      </c>
      <c r="E16" s="10" t="s">
        <v>102</v>
      </c>
      <c r="F16" s="7" t="s">
        <v>58</v>
      </c>
      <c r="G16" s="7" t="s">
        <v>59</v>
      </c>
      <c r="H16" s="11">
        <v>0</v>
      </c>
      <c r="I16" s="7" t="s">
        <v>103</v>
      </c>
      <c r="J16" s="11">
        <v>72963</v>
      </c>
      <c r="K16" s="7" t="s">
        <v>104</v>
      </c>
      <c r="L16" s="16">
        <f>24047.5+21578.69+22139.5</f>
        <v>67765.69</v>
      </c>
      <c r="M16" s="7" t="s">
        <v>104</v>
      </c>
      <c r="N16" s="11"/>
      <c r="O16" s="7" t="s">
        <v>104</v>
      </c>
      <c r="P16" s="10"/>
      <c r="Q16" s="7" t="s">
        <v>61</v>
      </c>
      <c r="R16" s="7" t="s">
        <v>105</v>
      </c>
      <c r="S16" s="10"/>
      <c r="T16" s="7" t="s">
        <v>63</v>
      </c>
      <c r="U16" s="7">
        <v>104021</v>
      </c>
      <c r="V16" s="7" t="s">
        <v>64</v>
      </c>
      <c r="W16" s="12"/>
      <c r="X16" s="7" t="s">
        <v>65</v>
      </c>
      <c r="Y16" s="13" t="s">
        <v>66</v>
      </c>
    </row>
    <row r="17" spans="1:25" s="15" customFormat="1" ht="90" customHeight="1" x14ac:dyDescent="0.3">
      <c r="A17" s="10">
        <v>5</v>
      </c>
      <c r="B17" s="10"/>
      <c r="C17" s="10"/>
      <c r="D17" s="10" t="s">
        <v>88</v>
      </c>
      <c r="E17" s="10" t="s">
        <v>89</v>
      </c>
      <c r="F17" s="10" t="s">
        <v>90</v>
      </c>
      <c r="G17" s="10" t="s">
        <v>59</v>
      </c>
      <c r="H17" s="11">
        <v>300000</v>
      </c>
      <c r="I17" s="10" t="s">
        <v>91</v>
      </c>
      <c r="J17" s="11">
        <v>94486.2</v>
      </c>
      <c r="K17" s="10" t="s">
        <v>91</v>
      </c>
      <c r="L17" s="14">
        <v>0</v>
      </c>
      <c r="M17" s="10" t="s">
        <v>91</v>
      </c>
      <c r="N17" s="11">
        <v>0</v>
      </c>
      <c r="O17" s="10" t="s">
        <v>91</v>
      </c>
      <c r="P17" s="10"/>
      <c r="Q17" s="10" t="s">
        <v>92</v>
      </c>
      <c r="R17" s="10" t="s">
        <v>93</v>
      </c>
      <c r="S17" s="10">
        <v>105010</v>
      </c>
      <c r="T17" s="10" t="s">
        <v>94</v>
      </c>
      <c r="U17" s="10">
        <v>11009</v>
      </c>
      <c r="V17" s="7" t="s">
        <v>78</v>
      </c>
      <c r="W17" s="10"/>
      <c r="X17" s="10" t="s">
        <v>95</v>
      </c>
      <c r="Y17" s="13" t="s">
        <v>96</v>
      </c>
    </row>
    <row r="18" spans="1:25" s="15" customFormat="1" ht="90" customHeight="1" x14ac:dyDescent="0.3">
      <c r="A18" s="10">
        <v>6</v>
      </c>
      <c r="B18" s="10"/>
      <c r="C18" s="10"/>
      <c r="D18" s="10" t="s">
        <v>97</v>
      </c>
      <c r="E18" s="10" t="s">
        <v>98</v>
      </c>
      <c r="F18" s="10" t="s">
        <v>90</v>
      </c>
      <c r="G18" s="10" t="s">
        <v>59</v>
      </c>
      <c r="H18" s="11">
        <v>1500000</v>
      </c>
      <c r="I18" s="10" t="s">
        <v>91</v>
      </c>
      <c r="J18" s="11">
        <v>160173.4</v>
      </c>
      <c r="K18" s="10" t="s">
        <v>91</v>
      </c>
      <c r="L18" s="14">
        <v>0</v>
      </c>
      <c r="M18" s="10" t="s">
        <v>91</v>
      </c>
      <c r="N18" s="11">
        <v>0</v>
      </c>
      <c r="O18" s="10" t="s">
        <v>91</v>
      </c>
      <c r="P18" s="10"/>
      <c r="Q18" s="10" t="s">
        <v>92</v>
      </c>
      <c r="R18" s="10" t="s">
        <v>93</v>
      </c>
      <c r="S18" s="10">
        <v>105010</v>
      </c>
      <c r="T18" s="10" t="s">
        <v>94</v>
      </c>
      <c r="U18" s="10">
        <v>11009</v>
      </c>
      <c r="V18" s="7" t="s">
        <v>78</v>
      </c>
      <c r="W18" s="10"/>
      <c r="X18" s="10" t="s">
        <v>95</v>
      </c>
      <c r="Y18" s="13" t="s">
        <v>96</v>
      </c>
    </row>
    <row r="19" spans="1:25" s="15" customFormat="1" ht="43.2" x14ac:dyDescent="0.3">
      <c r="A19" s="10">
        <v>7</v>
      </c>
      <c r="B19" s="10" t="s">
        <v>79</v>
      </c>
      <c r="C19" s="10" t="s">
        <v>80</v>
      </c>
      <c r="D19" s="10" t="s">
        <v>81</v>
      </c>
      <c r="E19" s="10" t="s">
        <v>82</v>
      </c>
      <c r="F19" s="10" t="s">
        <v>58</v>
      </c>
      <c r="G19" s="10" t="s">
        <v>59</v>
      </c>
      <c r="H19" s="11">
        <v>8600</v>
      </c>
      <c r="I19" s="10" t="s">
        <v>83</v>
      </c>
      <c r="J19" s="11">
        <v>2828.3</v>
      </c>
      <c r="K19" s="10" t="s">
        <v>83</v>
      </c>
      <c r="L19" s="14">
        <v>2066873.49</v>
      </c>
      <c r="M19" s="10" t="s">
        <v>83</v>
      </c>
      <c r="N19" s="11"/>
      <c r="O19" s="10" t="s">
        <v>83</v>
      </c>
      <c r="P19" s="10"/>
      <c r="Q19" s="10" t="s">
        <v>84</v>
      </c>
      <c r="R19" s="10" t="s">
        <v>85</v>
      </c>
      <c r="S19" s="10">
        <v>1</v>
      </c>
      <c r="T19" s="10"/>
      <c r="U19" s="10"/>
      <c r="V19" s="10" t="s">
        <v>86</v>
      </c>
      <c r="W19" s="10"/>
      <c r="X19" s="10" t="s">
        <v>87</v>
      </c>
      <c r="Y19" s="13" t="s">
        <v>66</v>
      </c>
    </row>
    <row r="20" spans="1:25" s="15" customFormat="1" ht="75.599999999999994" x14ac:dyDescent="0.3">
      <c r="A20" s="10">
        <v>8</v>
      </c>
      <c r="B20" s="10"/>
      <c r="C20" s="10"/>
      <c r="D20" s="10"/>
      <c r="E20" s="10" t="s">
        <v>99</v>
      </c>
      <c r="F20" s="10"/>
      <c r="G20" s="10"/>
      <c r="H20" s="11"/>
      <c r="I20" s="10"/>
      <c r="J20" s="11">
        <v>41642.800000000003</v>
      </c>
      <c r="K20" s="10"/>
      <c r="L20" s="16"/>
      <c r="M20" s="10"/>
      <c r="N20" s="11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3"/>
    </row>
    <row r="21" spans="1:25" ht="43.2" x14ac:dyDescent="0.3">
      <c r="A21" s="10">
        <v>9</v>
      </c>
      <c r="B21" s="10" t="s">
        <v>106</v>
      </c>
      <c r="C21" s="10" t="s">
        <v>107</v>
      </c>
      <c r="D21" s="7" t="s">
        <v>108</v>
      </c>
      <c r="E21" s="10" t="s">
        <v>109</v>
      </c>
      <c r="F21" s="7" t="s">
        <v>58</v>
      </c>
      <c r="G21" s="7" t="s">
        <v>110</v>
      </c>
      <c r="H21" s="17">
        <v>398.4</v>
      </c>
      <c r="I21" s="10" t="s">
        <v>111</v>
      </c>
      <c r="J21" s="11">
        <v>37590.199999999997</v>
      </c>
      <c r="K21" s="10" t="s">
        <v>112</v>
      </c>
      <c r="L21" s="18">
        <v>0</v>
      </c>
      <c r="M21" s="10" t="s">
        <v>112</v>
      </c>
      <c r="N21" s="11"/>
      <c r="O21" s="10" t="s">
        <v>112</v>
      </c>
      <c r="P21" s="7"/>
      <c r="Q21" s="10" t="s">
        <v>113</v>
      </c>
      <c r="R21" s="10" t="s">
        <v>114</v>
      </c>
      <c r="S21" s="10"/>
      <c r="T21" s="10" t="s">
        <v>115</v>
      </c>
      <c r="U21" s="10">
        <v>104001</v>
      </c>
      <c r="V21" s="7" t="s">
        <v>64</v>
      </c>
      <c r="W21" s="10"/>
      <c r="X21" s="10" t="s">
        <v>116</v>
      </c>
      <c r="Y21" s="19" t="s">
        <v>117</v>
      </c>
    </row>
    <row r="22" spans="1:25" ht="54" x14ac:dyDescent="0.3">
      <c r="A22" s="6">
        <v>10</v>
      </c>
      <c r="B22" s="7"/>
      <c r="C22" s="7"/>
      <c r="D22" s="7" t="s">
        <v>108</v>
      </c>
      <c r="E22" s="7" t="s">
        <v>118</v>
      </c>
      <c r="F22" s="10" t="s">
        <v>58</v>
      </c>
      <c r="G22" s="7" t="s">
        <v>110</v>
      </c>
      <c r="H22" s="17">
        <v>5500000</v>
      </c>
      <c r="I22" s="10" t="s">
        <v>119</v>
      </c>
      <c r="J22" s="11">
        <v>457870.5</v>
      </c>
      <c r="K22" s="10" t="s">
        <v>91</v>
      </c>
      <c r="L22" s="18">
        <v>0</v>
      </c>
      <c r="M22" s="10" t="s">
        <v>119</v>
      </c>
      <c r="N22" s="11">
        <v>0</v>
      </c>
      <c r="O22" s="10" t="s">
        <v>119</v>
      </c>
      <c r="P22" s="7"/>
      <c r="Q22" s="10" t="s">
        <v>120</v>
      </c>
      <c r="R22" s="10" t="s">
        <v>121</v>
      </c>
      <c r="S22" s="10"/>
      <c r="T22" s="10" t="s">
        <v>122</v>
      </c>
      <c r="U22" s="10">
        <v>104001</v>
      </c>
      <c r="V22" s="10" t="s">
        <v>78</v>
      </c>
      <c r="W22" s="10"/>
      <c r="X22" s="10" t="s">
        <v>120</v>
      </c>
      <c r="Y22" s="19" t="s">
        <v>123</v>
      </c>
    </row>
    <row r="23" spans="1:25" ht="52.5" customHeight="1" x14ac:dyDescent="0.3">
      <c r="A23" s="42">
        <v>11</v>
      </c>
      <c r="B23" s="7"/>
      <c r="C23" s="7"/>
      <c r="D23" s="7"/>
      <c r="E23" s="7"/>
      <c r="F23" s="10"/>
      <c r="G23" s="7"/>
      <c r="H23" s="17"/>
      <c r="I23" s="10"/>
      <c r="J23" s="11"/>
      <c r="K23" s="10"/>
      <c r="L23" s="18"/>
      <c r="M23" s="10"/>
      <c r="N23" s="11"/>
      <c r="O23" s="10"/>
      <c r="P23" s="7"/>
      <c r="Q23" s="10"/>
      <c r="R23" s="10"/>
      <c r="S23" s="10"/>
      <c r="T23" s="10"/>
      <c r="U23" s="10"/>
      <c r="V23" s="10"/>
      <c r="W23" s="10"/>
      <c r="X23" s="10"/>
      <c r="Y23" s="19"/>
    </row>
    <row r="24" spans="1:25" ht="64.8" x14ac:dyDescent="0.3">
      <c r="A24" s="10">
        <v>12</v>
      </c>
      <c r="B24" s="7"/>
      <c r="C24" s="7"/>
      <c r="D24" s="7" t="s">
        <v>124</v>
      </c>
      <c r="E24" s="7" t="s">
        <v>125</v>
      </c>
      <c r="F24" s="10" t="s">
        <v>58</v>
      </c>
      <c r="G24" s="7" t="s">
        <v>110</v>
      </c>
      <c r="H24" s="17">
        <v>452382.2</v>
      </c>
      <c r="I24" s="10" t="s">
        <v>126</v>
      </c>
      <c r="J24" s="11"/>
      <c r="K24" s="10" t="s">
        <v>112</v>
      </c>
      <c r="L24" s="18">
        <v>0</v>
      </c>
      <c r="M24" s="10" t="s">
        <v>112</v>
      </c>
      <c r="N24" s="11">
        <v>0</v>
      </c>
      <c r="O24" s="10" t="s">
        <v>112</v>
      </c>
      <c r="P24" s="7"/>
      <c r="Q24" s="10" t="s">
        <v>113</v>
      </c>
      <c r="R24" s="10" t="s">
        <v>114</v>
      </c>
      <c r="S24" s="20"/>
      <c r="T24" s="10" t="s">
        <v>115</v>
      </c>
      <c r="U24" s="10"/>
      <c r="V24" s="10" t="s">
        <v>86</v>
      </c>
      <c r="W24" s="21"/>
      <c r="X24" s="10" t="s">
        <v>127</v>
      </c>
      <c r="Y24" s="19" t="s">
        <v>7</v>
      </c>
    </row>
    <row r="25" spans="1:25" ht="26.4" customHeight="1" x14ac:dyDescent="0.3">
      <c r="A25" s="62">
        <v>13</v>
      </c>
      <c r="B25" s="7" t="s">
        <v>132</v>
      </c>
      <c r="C25" s="7" t="s">
        <v>133</v>
      </c>
      <c r="D25" s="55" t="s">
        <v>108</v>
      </c>
      <c r="E25" s="55" t="s">
        <v>134</v>
      </c>
      <c r="F25" s="62" t="s">
        <v>58</v>
      </c>
      <c r="G25" s="55" t="s">
        <v>110</v>
      </c>
      <c r="H25" s="18">
        <v>849000</v>
      </c>
      <c r="I25" s="62" t="s">
        <v>135</v>
      </c>
      <c r="J25" s="71">
        <v>63739.199999999997</v>
      </c>
      <c r="K25" s="62" t="s">
        <v>91</v>
      </c>
      <c r="L25" s="18">
        <v>313956.59999999998</v>
      </c>
      <c r="M25" s="62" t="s">
        <v>135</v>
      </c>
      <c r="N25" s="73">
        <v>0</v>
      </c>
      <c r="O25" s="62" t="s">
        <v>135</v>
      </c>
      <c r="P25" s="55"/>
      <c r="Q25" s="62" t="s">
        <v>120</v>
      </c>
      <c r="R25" s="62" t="s">
        <v>121</v>
      </c>
      <c r="S25" s="62"/>
      <c r="T25" s="62" t="s">
        <v>122</v>
      </c>
      <c r="U25" s="62">
        <v>104001</v>
      </c>
      <c r="V25" s="62" t="s">
        <v>78</v>
      </c>
      <c r="W25" s="62"/>
      <c r="X25" s="62" t="s">
        <v>120</v>
      </c>
      <c r="Y25" s="65" t="s">
        <v>123</v>
      </c>
    </row>
    <row r="26" spans="1:25" ht="60" customHeight="1" x14ac:dyDescent="0.3">
      <c r="A26" s="64"/>
      <c r="B26" s="7" t="s">
        <v>136</v>
      </c>
      <c r="C26" s="7" t="s">
        <v>133</v>
      </c>
      <c r="D26" s="56"/>
      <c r="E26" s="56"/>
      <c r="F26" s="64"/>
      <c r="G26" s="56"/>
      <c r="H26" s="18">
        <v>483437</v>
      </c>
      <c r="I26" s="64"/>
      <c r="J26" s="72"/>
      <c r="K26" s="64"/>
      <c r="L26" s="18">
        <v>76123.44</v>
      </c>
      <c r="M26" s="64"/>
      <c r="N26" s="74"/>
      <c r="O26" s="64"/>
      <c r="P26" s="56"/>
      <c r="Q26" s="64"/>
      <c r="R26" s="64"/>
      <c r="S26" s="64"/>
      <c r="T26" s="64"/>
      <c r="U26" s="64"/>
      <c r="V26" s="64"/>
      <c r="W26" s="64"/>
      <c r="X26" s="64"/>
      <c r="Y26" s="67"/>
    </row>
    <row r="27" spans="1:25" ht="75.599999999999994" x14ac:dyDescent="0.3">
      <c r="A27" s="6">
        <v>14</v>
      </c>
      <c r="B27" s="10" t="s">
        <v>261</v>
      </c>
      <c r="C27" s="10" t="s">
        <v>262</v>
      </c>
      <c r="D27" s="7" t="s">
        <v>263</v>
      </c>
      <c r="E27" s="10" t="s">
        <v>264</v>
      </c>
      <c r="F27" s="7" t="s">
        <v>58</v>
      </c>
      <c r="G27" s="7" t="s">
        <v>110</v>
      </c>
      <c r="H27" s="17">
        <v>6000000</v>
      </c>
      <c r="I27" s="7"/>
      <c r="J27" s="11"/>
      <c r="K27" s="7"/>
      <c r="L27" s="18">
        <v>2088431</v>
      </c>
      <c r="M27" s="7"/>
      <c r="N27" s="11">
        <v>0</v>
      </c>
      <c r="O27" s="7"/>
      <c r="P27" s="7"/>
      <c r="Q27" s="10" t="s">
        <v>265</v>
      </c>
      <c r="R27" s="10" t="s">
        <v>266</v>
      </c>
      <c r="S27" s="8" t="s">
        <v>267</v>
      </c>
      <c r="T27" s="10" t="s">
        <v>268</v>
      </c>
      <c r="U27" s="7">
        <v>104018</v>
      </c>
      <c r="V27" s="7" t="s">
        <v>86</v>
      </c>
      <c r="W27" s="8" t="s">
        <v>269</v>
      </c>
      <c r="X27" s="10" t="s">
        <v>265</v>
      </c>
      <c r="Y27" s="19" t="s">
        <v>117</v>
      </c>
    </row>
    <row r="28" spans="1:25" ht="75.599999999999994" x14ac:dyDescent="0.3">
      <c r="A28" s="6">
        <v>15</v>
      </c>
      <c r="B28" s="7" t="s">
        <v>270</v>
      </c>
      <c r="C28" s="10" t="s">
        <v>271</v>
      </c>
      <c r="D28" s="7" t="s">
        <v>263</v>
      </c>
      <c r="E28" s="7" t="s">
        <v>272</v>
      </c>
      <c r="F28" s="7" t="s">
        <v>58</v>
      </c>
      <c r="G28" s="7" t="s">
        <v>110</v>
      </c>
      <c r="H28" s="17">
        <v>6000000</v>
      </c>
      <c r="I28" s="7"/>
      <c r="J28" s="11">
        <v>200000</v>
      </c>
      <c r="K28" s="7"/>
      <c r="L28" s="18">
        <v>1407823.6</v>
      </c>
      <c r="M28" s="7"/>
      <c r="N28" s="11"/>
      <c r="O28" s="7"/>
      <c r="P28" s="7"/>
      <c r="Q28" s="10" t="s">
        <v>265</v>
      </c>
      <c r="R28" s="10" t="s">
        <v>266</v>
      </c>
      <c r="S28" s="8" t="s">
        <v>267</v>
      </c>
      <c r="T28" s="10" t="s">
        <v>268</v>
      </c>
      <c r="U28" s="7">
        <v>104018</v>
      </c>
      <c r="V28" s="7" t="s">
        <v>86</v>
      </c>
      <c r="W28" s="8" t="s">
        <v>269</v>
      </c>
      <c r="X28" s="10" t="s">
        <v>265</v>
      </c>
      <c r="Y28" s="19" t="s">
        <v>117</v>
      </c>
    </row>
    <row r="29" spans="1:25" ht="54" x14ac:dyDescent="0.3">
      <c r="A29" s="10">
        <v>16</v>
      </c>
      <c r="B29" s="7"/>
      <c r="C29" s="7"/>
      <c r="D29" s="7" t="s">
        <v>252</v>
      </c>
      <c r="E29" s="7" t="s">
        <v>253</v>
      </c>
      <c r="F29" s="10" t="s">
        <v>90</v>
      </c>
      <c r="G29" s="7" t="s">
        <v>110</v>
      </c>
      <c r="H29" s="17">
        <v>7000000</v>
      </c>
      <c r="I29" s="10" t="s">
        <v>254</v>
      </c>
      <c r="J29" s="11">
        <v>29814.5</v>
      </c>
      <c r="K29" s="10" t="s">
        <v>254</v>
      </c>
      <c r="L29" s="18">
        <v>0</v>
      </c>
      <c r="M29" s="10" t="s">
        <v>254</v>
      </c>
      <c r="N29" s="11">
        <v>0</v>
      </c>
      <c r="O29" s="10" t="s">
        <v>254</v>
      </c>
      <c r="P29" s="7"/>
      <c r="Q29" s="10" t="s">
        <v>92</v>
      </c>
      <c r="R29" s="10" t="s">
        <v>93</v>
      </c>
      <c r="S29" s="10">
        <v>105010</v>
      </c>
      <c r="T29" s="10" t="s">
        <v>94</v>
      </c>
      <c r="U29" s="10">
        <v>11004</v>
      </c>
      <c r="V29" s="7" t="s">
        <v>78</v>
      </c>
      <c r="W29" s="10"/>
      <c r="X29" s="10" t="s">
        <v>255</v>
      </c>
      <c r="Y29" s="19" t="s">
        <v>66</v>
      </c>
    </row>
    <row r="30" spans="1:25" ht="54" x14ac:dyDescent="0.3">
      <c r="A30" s="10">
        <v>17</v>
      </c>
      <c r="B30" s="7" t="s">
        <v>256</v>
      </c>
      <c r="C30" s="7" t="s">
        <v>257</v>
      </c>
      <c r="D30" s="7" t="s">
        <v>258</v>
      </c>
      <c r="E30" s="7" t="s">
        <v>259</v>
      </c>
      <c r="F30" s="10" t="s">
        <v>90</v>
      </c>
      <c r="G30" s="7" t="s">
        <v>110</v>
      </c>
      <c r="H30" s="11">
        <v>12000000</v>
      </c>
      <c r="I30" s="10" t="s">
        <v>260</v>
      </c>
      <c r="J30" s="11">
        <v>87688.2</v>
      </c>
      <c r="K30" s="10" t="s">
        <v>260</v>
      </c>
      <c r="L30" s="18">
        <v>89895.2</v>
      </c>
      <c r="M30" s="10" t="s">
        <v>260</v>
      </c>
      <c r="N30" s="11">
        <v>0</v>
      </c>
      <c r="O30" s="10" t="s">
        <v>260</v>
      </c>
      <c r="P30" s="7"/>
      <c r="Q30" s="10" t="s">
        <v>92</v>
      </c>
      <c r="R30" s="10" t="s">
        <v>93</v>
      </c>
      <c r="S30" s="20"/>
      <c r="T30" s="10" t="s">
        <v>94</v>
      </c>
      <c r="U30" s="10">
        <v>12001</v>
      </c>
      <c r="V30" s="7" t="s">
        <v>78</v>
      </c>
      <c r="W30" s="21"/>
      <c r="X30" s="10" t="s">
        <v>255</v>
      </c>
      <c r="Y30" s="19" t="s">
        <v>96</v>
      </c>
    </row>
    <row r="31" spans="1:25" ht="44.4" customHeight="1" x14ac:dyDescent="0.3">
      <c r="A31" s="10">
        <v>18</v>
      </c>
      <c r="B31" s="7"/>
      <c r="C31" s="7"/>
      <c r="D31" s="7" t="s">
        <v>252</v>
      </c>
      <c r="E31" s="7" t="s">
        <v>253</v>
      </c>
      <c r="F31" s="10" t="s">
        <v>90</v>
      </c>
      <c r="G31" s="7" t="s">
        <v>110</v>
      </c>
      <c r="H31" s="17">
        <v>7000000</v>
      </c>
      <c r="I31" s="10" t="s">
        <v>91</v>
      </c>
      <c r="J31" s="11">
        <v>197224.2</v>
      </c>
      <c r="K31" s="10" t="s">
        <v>91</v>
      </c>
      <c r="L31" s="18">
        <v>0</v>
      </c>
      <c r="M31" s="10" t="s">
        <v>91</v>
      </c>
      <c r="N31" s="11">
        <v>0</v>
      </c>
      <c r="O31" s="10" t="s">
        <v>91</v>
      </c>
      <c r="P31" s="7"/>
      <c r="Q31" s="10" t="s">
        <v>92</v>
      </c>
      <c r="R31" s="10" t="s">
        <v>93</v>
      </c>
      <c r="S31" s="10">
        <v>105010</v>
      </c>
      <c r="T31" s="10" t="s">
        <v>94</v>
      </c>
      <c r="U31" s="10">
        <v>11004</v>
      </c>
      <c r="V31" s="7" t="s">
        <v>78</v>
      </c>
      <c r="W31" s="10"/>
      <c r="X31" s="10" t="s">
        <v>255</v>
      </c>
      <c r="Y31" s="19" t="s">
        <v>66</v>
      </c>
    </row>
    <row r="32" spans="1:25" ht="86.4" x14ac:dyDescent="0.3">
      <c r="A32" s="10">
        <v>19</v>
      </c>
      <c r="B32" s="7"/>
      <c r="C32" s="7"/>
      <c r="D32" s="7" t="s">
        <v>128</v>
      </c>
      <c r="E32" s="7" t="s">
        <v>129</v>
      </c>
      <c r="F32" s="10" t="s">
        <v>58</v>
      </c>
      <c r="G32" s="7" t="s">
        <v>110</v>
      </c>
      <c r="H32" s="17"/>
      <c r="I32" s="10" t="s">
        <v>126</v>
      </c>
      <c r="J32" s="11">
        <v>49822.8</v>
      </c>
      <c r="K32" s="10" t="s">
        <v>130</v>
      </c>
      <c r="L32" s="18">
        <v>0</v>
      </c>
      <c r="M32" s="10" t="s">
        <v>130</v>
      </c>
      <c r="N32" s="11">
        <v>0</v>
      </c>
      <c r="O32" s="10" t="s">
        <v>130</v>
      </c>
      <c r="P32" s="7"/>
      <c r="Q32" s="10" t="s">
        <v>113</v>
      </c>
      <c r="R32" s="10" t="s">
        <v>114</v>
      </c>
      <c r="S32" s="10"/>
      <c r="T32" s="10" t="s">
        <v>115</v>
      </c>
      <c r="U32" s="10" t="s">
        <v>131</v>
      </c>
      <c r="V32" s="10" t="s">
        <v>86</v>
      </c>
      <c r="W32" s="10"/>
      <c r="X32" s="10"/>
      <c r="Y32" s="19" t="s">
        <v>117</v>
      </c>
    </row>
    <row r="33" spans="1:25" ht="32.4" x14ac:dyDescent="0.3">
      <c r="A33" s="10">
        <v>20</v>
      </c>
      <c r="B33" s="7" t="s">
        <v>137</v>
      </c>
      <c r="C33" s="7" t="s">
        <v>138</v>
      </c>
      <c r="D33" s="7" t="s">
        <v>139</v>
      </c>
      <c r="E33" s="7" t="s">
        <v>140</v>
      </c>
      <c r="F33" s="10" t="s">
        <v>58</v>
      </c>
      <c r="G33" s="7" t="s">
        <v>110</v>
      </c>
      <c r="H33" s="17">
        <v>249700</v>
      </c>
      <c r="I33" s="10" t="s">
        <v>126</v>
      </c>
      <c r="J33" s="11">
        <v>42851.3</v>
      </c>
      <c r="K33" s="10" t="s">
        <v>130</v>
      </c>
      <c r="L33" s="18">
        <v>0</v>
      </c>
      <c r="M33" s="10" t="s">
        <v>130</v>
      </c>
      <c r="N33" s="11"/>
      <c r="O33" s="10" t="s">
        <v>130</v>
      </c>
      <c r="P33" s="7"/>
      <c r="Q33" s="10" t="s">
        <v>113</v>
      </c>
      <c r="R33" s="10" t="s">
        <v>141</v>
      </c>
      <c r="S33" s="20"/>
      <c r="T33" s="10" t="s">
        <v>115</v>
      </c>
      <c r="U33" s="10" t="s">
        <v>142</v>
      </c>
      <c r="V33" s="10" t="s">
        <v>86</v>
      </c>
      <c r="W33" s="21"/>
      <c r="X33" s="10" t="s">
        <v>143</v>
      </c>
      <c r="Y33" s="19" t="s">
        <v>144</v>
      </c>
    </row>
    <row r="34" spans="1:25" s="22" customFormat="1" ht="64.8" x14ac:dyDescent="0.3">
      <c r="A34" s="10">
        <v>21</v>
      </c>
      <c r="B34" s="10"/>
      <c r="C34" s="10" t="s">
        <v>145</v>
      </c>
      <c r="D34" s="10" t="s">
        <v>146</v>
      </c>
      <c r="E34" s="10" t="s">
        <v>147</v>
      </c>
      <c r="F34" s="10" t="s">
        <v>58</v>
      </c>
      <c r="G34" s="10" t="s">
        <v>110</v>
      </c>
      <c r="H34" s="11">
        <v>5000</v>
      </c>
      <c r="I34" s="10" t="s">
        <v>111</v>
      </c>
      <c r="J34" s="11">
        <v>150000</v>
      </c>
      <c r="K34" s="10" t="s">
        <v>112</v>
      </c>
      <c r="L34" s="16">
        <v>0</v>
      </c>
      <c r="M34" s="10" t="s">
        <v>112</v>
      </c>
      <c r="N34" s="11"/>
      <c r="O34" s="10" t="s">
        <v>112</v>
      </c>
      <c r="P34" s="10"/>
      <c r="Q34" s="10" t="s">
        <v>113</v>
      </c>
      <c r="R34" s="10" t="s">
        <v>114</v>
      </c>
      <c r="S34" s="20"/>
      <c r="T34" s="10" t="s">
        <v>115</v>
      </c>
      <c r="U34" s="10">
        <v>1157</v>
      </c>
      <c r="V34" s="10" t="s">
        <v>86</v>
      </c>
      <c r="W34" s="21"/>
      <c r="X34" s="10" t="s">
        <v>127</v>
      </c>
      <c r="Y34" s="19" t="s">
        <v>144</v>
      </c>
    </row>
    <row r="35" spans="1:25" ht="19.5" customHeight="1" x14ac:dyDescent="0.3">
      <c r="A35" s="89">
        <v>22</v>
      </c>
      <c r="B35" s="7" t="s">
        <v>161</v>
      </c>
      <c r="C35" s="7" t="s">
        <v>162</v>
      </c>
      <c r="D35" s="55" t="s">
        <v>163</v>
      </c>
      <c r="E35" s="55" t="s">
        <v>164</v>
      </c>
      <c r="F35" s="55" t="s">
        <v>58</v>
      </c>
      <c r="G35" s="55" t="s">
        <v>59</v>
      </c>
      <c r="H35" s="17">
        <v>613000</v>
      </c>
      <c r="I35" s="55" t="s">
        <v>165</v>
      </c>
      <c r="J35" s="71">
        <v>27406.7</v>
      </c>
      <c r="K35" s="55" t="s">
        <v>91</v>
      </c>
      <c r="L35" s="17">
        <v>357900.11</v>
      </c>
      <c r="M35" s="55" t="s">
        <v>165</v>
      </c>
      <c r="N35" s="17">
        <v>0</v>
      </c>
      <c r="O35" s="55" t="s">
        <v>165</v>
      </c>
      <c r="P35" s="55"/>
      <c r="Q35" s="55" t="s">
        <v>166</v>
      </c>
      <c r="R35" s="55" t="s">
        <v>154</v>
      </c>
      <c r="S35" s="55"/>
      <c r="T35" s="55" t="s">
        <v>122</v>
      </c>
      <c r="U35" s="55">
        <v>104001</v>
      </c>
      <c r="V35" s="55" t="s">
        <v>64</v>
      </c>
      <c r="W35" s="55"/>
      <c r="X35" s="55" t="s">
        <v>166</v>
      </c>
      <c r="Y35" s="77" t="s">
        <v>123</v>
      </c>
    </row>
    <row r="36" spans="1:25" ht="57.75" customHeight="1" x14ac:dyDescent="0.3">
      <c r="A36" s="90"/>
      <c r="B36" s="7" t="s">
        <v>167</v>
      </c>
      <c r="C36" s="7" t="s">
        <v>168</v>
      </c>
      <c r="D36" s="56"/>
      <c r="E36" s="56"/>
      <c r="F36" s="56"/>
      <c r="G36" s="56"/>
      <c r="H36" s="17">
        <v>160000</v>
      </c>
      <c r="I36" s="56"/>
      <c r="J36" s="72"/>
      <c r="K36" s="56"/>
      <c r="L36" s="17">
        <v>61211.199999999997</v>
      </c>
      <c r="M36" s="56"/>
      <c r="N36" s="17">
        <v>0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8"/>
    </row>
    <row r="37" spans="1:25" ht="78.599999999999994" customHeight="1" x14ac:dyDescent="0.3">
      <c r="A37" s="43">
        <v>23</v>
      </c>
      <c r="B37" s="7" t="s">
        <v>169</v>
      </c>
      <c r="C37" s="28">
        <v>43795</v>
      </c>
      <c r="D37" s="36" t="s">
        <v>108</v>
      </c>
      <c r="E37" s="36" t="s">
        <v>170</v>
      </c>
      <c r="F37" s="36" t="s">
        <v>58</v>
      </c>
      <c r="G37" s="36" t="s">
        <v>171</v>
      </c>
      <c r="H37" s="17">
        <v>410000</v>
      </c>
      <c r="I37" s="36" t="s">
        <v>172</v>
      </c>
      <c r="J37" s="44">
        <v>49886</v>
      </c>
      <c r="K37" s="36" t="s">
        <v>173</v>
      </c>
      <c r="L37" s="44">
        <v>49886</v>
      </c>
      <c r="M37" s="36" t="s">
        <v>172</v>
      </c>
      <c r="N37" s="44">
        <v>49866</v>
      </c>
      <c r="O37" s="36" t="s">
        <v>172</v>
      </c>
      <c r="P37" s="36"/>
      <c r="Q37" s="36" t="s">
        <v>174</v>
      </c>
      <c r="R37" s="36" t="s">
        <v>154</v>
      </c>
      <c r="S37" s="36"/>
      <c r="T37" s="36" t="s">
        <v>122</v>
      </c>
      <c r="U37" s="36">
        <v>104001</v>
      </c>
      <c r="V37" s="36" t="s">
        <v>64</v>
      </c>
      <c r="W37" s="36"/>
      <c r="X37" s="36" t="s">
        <v>166</v>
      </c>
      <c r="Y37" s="45" t="s">
        <v>123</v>
      </c>
    </row>
    <row r="38" spans="1:25" s="15" customFormat="1" ht="37.5" customHeight="1" x14ac:dyDescent="0.3">
      <c r="A38" s="68">
        <v>24</v>
      </c>
      <c r="B38" s="10" t="s">
        <v>175</v>
      </c>
      <c r="C38" s="7" t="s">
        <v>176</v>
      </c>
      <c r="D38" s="55" t="s">
        <v>163</v>
      </c>
      <c r="E38" s="62" t="s">
        <v>177</v>
      </c>
      <c r="F38" s="80" t="s">
        <v>58</v>
      </c>
      <c r="G38" s="55" t="s">
        <v>59</v>
      </c>
      <c r="H38" s="11">
        <v>425264.7</v>
      </c>
      <c r="I38" s="55" t="s">
        <v>178</v>
      </c>
      <c r="J38" s="73">
        <v>445440.5</v>
      </c>
      <c r="K38" s="84" t="s">
        <v>179</v>
      </c>
      <c r="L38" s="17">
        <v>73022.22</v>
      </c>
      <c r="M38" s="55" t="s">
        <v>178</v>
      </c>
      <c r="N38" s="11">
        <v>0</v>
      </c>
      <c r="O38" s="55" t="s">
        <v>178</v>
      </c>
      <c r="P38" s="62"/>
      <c r="Q38" s="62" t="s">
        <v>166</v>
      </c>
      <c r="R38" s="62" t="s">
        <v>121</v>
      </c>
      <c r="S38" s="62"/>
      <c r="T38" s="62" t="s">
        <v>122</v>
      </c>
      <c r="U38" s="62">
        <v>104001</v>
      </c>
      <c r="V38" s="62" t="s">
        <v>64</v>
      </c>
      <c r="W38" s="62"/>
      <c r="X38" s="62" t="s">
        <v>166</v>
      </c>
      <c r="Y38" s="65" t="s">
        <v>123</v>
      </c>
    </row>
    <row r="39" spans="1:25" s="15" customFormat="1" ht="42" customHeight="1" x14ac:dyDescent="0.3">
      <c r="A39" s="79"/>
      <c r="B39" s="10" t="s">
        <v>180</v>
      </c>
      <c r="C39" s="15" t="s">
        <v>181</v>
      </c>
      <c r="D39" s="70"/>
      <c r="E39" s="63"/>
      <c r="F39" s="81"/>
      <c r="G39" s="70"/>
      <c r="H39" s="11">
        <v>1983493.2</v>
      </c>
      <c r="I39" s="70"/>
      <c r="J39" s="83"/>
      <c r="K39" s="85"/>
      <c r="L39" s="17">
        <v>152244.96</v>
      </c>
      <c r="M39" s="70"/>
      <c r="N39" s="11">
        <v>152244.96</v>
      </c>
      <c r="O39" s="70"/>
      <c r="P39" s="63"/>
      <c r="Q39" s="63"/>
      <c r="R39" s="63"/>
      <c r="S39" s="63"/>
      <c r="T39" s="63"/>
      <c r="U39" s="63"/>
      <c r="V39" s="63"/>
      <c r="W39" s="63"/>
      <c r="X39" s="63"/>
      <c r="Y39" s="66"/>
    </row>
    <row r="40" spans="1:25" s="15" customFormat="1" ht="35.25" customHeight="1" x14ac:dyDescent="0.3">
      <c r="A40" s="79"/>
      <c r="B40" s="10" t="s">
        <v>182</v>
      </c>
      <c r="C40" s="7" t="s">
        <v>183</v>
      </c>
      <c r="D40" s="70"/>
      <c r="E40" s="63"/>
      <c r="F40" s="81"/>
      <c r="G40" s="70"/>
      <c r="H40" s="11">
        <v>2256053.7999999998</v>
      </c>
      <c r="I40" s="70"/>
      <c r="J40" s="74"/>
      <c r="K40" s="85"/>
      <c r="L40" s="17">
        <v>208677.67</v>
      </c>
      <c r="M40" s="70"/>
      <c r="N40" s="11">
        <v>47053.03</v>
      </c>
      <c r="O40" s="70"/>
      <c r="P40" s="63"/>
      <c r="Q40" s="63"/>
      <c r="R40" s="63"/>
      <c r="S40" s="63"/>
      <c r="T40" s="63"/>
      <c r="U40" s="63"/>
      <c r="V40" s="63"/>
      <c r="W40" s="63"/>
      <c r="X40" s="63"/>
      <c r="Y40" s="66"/>
    </row>
    <row r="41" spans="1:25" s="15" customFormat="1" ht="35.25" customHeight="1" x14ac:dyDescent="0.3">
      <c r="A41" s="79"/>
      <c r="B41" s="10" t="s">
        <v>184</v>
      </c>
      <c r="C41" s="7" t="s">
        <v>185</v>
      </c>
      <c r="D41" s="70"/>
      <c r="E41" s="63"/>
      <c r="F41" s="81"/>
      <c r="G41" s="70"/>
      <c r="H41" s="11">
        <v>2187869.7000000002</v>
      </c>
      <c r="I41" s="70"/>
      <c r="J41" s="10"/>
      <c r="K41" s="86"/>
      <c r="L41" s="17">
        <v>254532.42</v>
      </c>
      <c r="M41" s="70"/>
      <c r="N41" s="11">
        <v>81329.33</v>
      </c>
      <c r="O41" s="70"/>
      <c r="P41" s="63"/>
      <c r="Q41" s="63"/>
      <c r="R41" s="63"/>
      <c r="S41" s="63"/>
      <c r="T41" s="63"/>
      <c r="U41" s="63"/>
      <c r="V41" s="63"/>
      <c r="W41" s="63"/>
      <c r="X41" s="63"/>
      <c r="Y41" s="66"/>
    </row>
    <row r="42" spans="1:25" s="15" customFormat="1" ht="35.25" customHeight="1" x14ac:dyDescent="0.3">
      <c r="A42" s="69"/>
      <c r="B42" s="10"/>
      <c r="C42" s="7"/>
      <c r="D42" s="56"/>
      <c r="E42" s="64"/>
      <c r="F42" s="82"/>
      <c r="G42" s="56"/>
      <c r="H42" s="11"/>
      <c r="I42" s="56"/>
      <c r="J42" s="34">
        <v>290262</v>
      </c>
      <c r="K42" s="11" t="s">
        <v>186</v>
      </c>
      <c r="L42" s="17"/>
      <c r="M42" s="56"/>
      <c r="N42" s="11"/>
      <c r="O42" s="56"/>
      <c r="P42" s="64"/>
      <c r="Q42" s="64"/>
      <c r="R42" s="64"/>
      <c r="S42" s="64"/>
      <c r="T42" s="64"/>
      <c r="U42" s="64"/>
      <c r="V42" s="64"/>
      <c r="W42" s="64"/>
      <c r="X42" s="64"/>
      <c r="Y42" s="67"/>
    </row>
    <row r="43" spans="1:25" ht="80.25" customHeight="1" x14ac:dyDescent="0.3">
      <c r="A43" s="6">
        <v>25</v>
      </c>
      <c r="B43" s="10"/>
      <c r="C43" s="62" t="s">
        <v>187</v>
      </c>
      <c r="D43" s="62" t="s">
        <v>56</v>
      </c>
      <c r="E43" s="62" t="s">
        <v>188</v>
      </c>
      <c r="F43" s="55" t="s">
        <v>58</v>
      </c>
      <c r="G43" s="55" t="s">
        <v>110</v>
      </c>
      <c r="H43" s="71">
        <v>30000</v>
      </c>
      <c r="I43" s="55" t="s">
        <v>189</v>
      </c>
      <c r="J43" s="73">
        <v>514791.3</v>
      </c>
      <c r="K43" s="55" t="s">
        <v>189</v>
      </c>
      <c r="L43" s="75">
        <v>9411960.4600000009</v>
      </c>
      <c r="M43" s="55" t="s">
        <v>189</v>
      </c>
      <c r="N43" s="73">
        <v>0</v>
      </c>
      <c r="O43" s="55" t="s">
        <v>189</v>
      </c>
      <c r="P43" s="55" t="s">
        <v>190</v>
      </c>
      <c r="Q43" s="62" t="s">
        <v>191</v>
      </c>
      <c r="R43" s="62" t="s">
        <v>192</v>
      </c>
      <c r="S43" s="62">
        <v>1</v>
      </c>
      <c r="T43" s="62" t="s">
        <v>94</v>
      </c>
      <c r="U43" s="62">
        <v>104001</v>
      </c>
      <c r="V43" s="55" t="s">
        <v>193</v>
      </c>
      <c r="W43" s="62"/>
      <c r="X43" s="62" t="s">
        <v>194</v>
      </c>
      <c r="Y43" s="65" t="s">
        <v>66</v>
      </c>
    </row>
    <row r="44" spans="1:25" ht="47.25" customHeight="1" x14ac:dyDescent="0.3">
      <c r="A44" s="42">
        <v>26</v>
      </c>
      <c r="B44" s="10"/>
      <c r="C44" s="64"/>
      <c r="D44" s="64"/>
      <c r="E44" s="64"/>
      <c r="F44" s="56"/>
      <c r="G44" s="56"/>
      <c r="H44" s="72"/>
      <c r="I44" s="56"/>
      <c r="J44" s="74"/>
      <c r="K44" s="56"/>
      <c r="L44" s="76"/>
      <c r="M44" s="56"/>
      <c r="N44" s="74"/>
      <c r="O44" s="56"/>
      <c r="P44" s="56"/>
      <c r="Q44" s="64"/>
      <c r="R44" s="64"/>
      <c r="S44" s="64"/>
      <c r="T44" s="64"/>
      <c r="U44" s="64"/>
      <c r="V44" s="56"/>
      <c r="W44" s="64"/>
      <c r="X44" s="64"/>
      <c r="Y44" s="67"/>
    </row>
    <row r="45" spans="1:25" s="15" customFormat="1" ht="139.94999999999999" customHeight="1" x14ac:dyDescent="0.3">
      <c r="A45" s="68">
        <v>27</v>
      </c>
      <c r="B45" s="10" t="s">
        <v>200</v>
      </c>
      <c r="C45" s="7" t="s">
        <v>201</v>
      </c>
      <c r="D45" s="37" t="s">
        <v>202</v>
      </c>
      <c r="E45" s="46" t="s">
        <v>203</v>
      </c>
      <c r="F45" s="37" t="s">
        <v>204</v>
      </c>
      <c r="G45" s="37" t="s">
        <v>205</v>
      </c>
      <c r="H45" s="11" t="s">
        <v>206</v>
      </c>
      <c r="I45" s="37" t="s">
        <v>207</v>
      </c>
      <c r="J45" s="34">
        <v>31869.599999999999</v>
      </c>
      <c r="K45" s="37" t="s">
        <v>208</v>
      </c>
      <c r="L45" s="17"/>
      <c r="M45" s="37"/>
      <c r="N45" s="11"/>
      <c r="O45" s="37"/>
      <c r="P45" s="40"/>
      <c r="Q45" s="40" t="s">
        <v>209</v>
      </c>
      <c r="R45" s="40" t="s">
        <v>210</v>
      </c>
      <c r="S45" s="40"/>
      <c r="T45" s="40" t="s">
        <v>94</v>
      </c>
      <c r="U45" s="10">
        <v>104001</v>
      </c>
      <c r="V45" s="40" t="s">
        <v>193</v>
      </c>
      <c r="W45" s="40"/>
      <c r="X45" s="40" t="s">
        <v>209</v>
      </c>
      <c r="Y45" s="19" t="s">
        <v>123</v>
      </c>
    </row>
    <row r="46" spans="1:25" s="15" customFormat="1" ht="139.94999999999999" customHeight="1" x14ac:dyDescent="0.3">
      <c r="A46" s="69"/>
      <c r="B46" s="10" t="s">
        <v>211</v>
      </c>
      <c r="C46" s="28" t="s">
        <v>212</v>
      </c>
      <c r="D46" s="37" t="s">
        <v>213</v>
      </c>
      <c r="E46" s="46" t="s">
        <v>214</v>
      </c>
      <c r="F46" s="37" t="s">
        <v>215</v>
      </c>
      <c r="G46" s="37" t="s">
        <v>205</v>
      </c>
      <c r="H46" s="11">
        <v>2192610</v>
      </c>
      <c r="I46" s="37" t="s">
        <v>216</v>
      </c>
      <c r="J46" s="34">
        <v>94810.5</v>
      </c>
      <c r="K46" s="37" t="s">
        <v>216</v>
      </c>
      <c r="L46" s="17"/>
      <c r="M46" s="37"/>
      <c r="N46" s="11"/>
      <c r="O46" s="37"/>
      <c r="P46" s="40"/>
      <c r="Q46" s="40" t="s">
        <v>209</v>
      </c>
      <c r="R46" s="40" t="s">
        <v>210</v>
      </c>
      <c r="S46" s="40"/>
      <c r="T46" s="40" t="s">
        <v>94</v>
      </c>
      <c r="U46" s="10">
        <v>104001</v>
      </c>
      <c r="V46" s="40" t="s">
        <v>193</v>
      </c>
      <c r="W46" s="40"/>
      <c r="X46" s="40" t="s">
        <v>209</v>
      </c>
      <c r="Y46" s="19" t="s">
        <v>123</v>
      </c>
    </row>
    <row r="47" spans="1:25" ht="75" customHeight="1" x14ac:dyDescent="0.3">
      <c r="A47" s="7">
        <v>28</v>
      </c>
      <c r="B47" s="7"/>
      <c r="C47" s="7"/>
      <c r="D47" s="7"/>
      <c r="E47" s="7" t="s">
        <v>217</v>
      </c>
      <c r="F47" s="10" t="s">
        <v>58</v>
      </c>
      <c r="G47" s="7" t="s">
        <v>59</v>
      </c>
      <c r="H47" s="17">
        <v>10000000</v>
      </c>
      <c r="I47" s="10" t="s">
        <v>91</v>
      </c>
      <c r="J47" s="17">
        <v>204891.6</v>
      </c>
      <c r="K47" s="10" t="s">
        <v>91</v>
      </c>
      <c r="L47" s="18">
        <v>3096626.18</v>
      </c>
      <c r="M47" s="10" t="s">
        <v>218</v>
      </c>
      <c r="N47" s="11">
        <v>0</v>
      </c>
      <c r="O47" s="10" t="s">
        <v>218</v>
      </c>
      <c r="P47" s="7" t="s">
        <v>219</v>
      </c>
      <c r="Q47" s="10" t="s">
        <v>220</v>
      </c>
      <c r="R47" s="10" t="s">
        <v>121</v>
      </c>
      <c r="S47" s="20"/>
      <c r="T47" s="10" t="s">
        <v>221</v>
      </c>
      <c r="U47" s="10">
        <v>104001</v>
      </c>
      <c r="V47" s="7" t="s">
        <v>64</v>
      </c>
      <c r="W47" s="21"/>
      <c r="X47" s="10" t="s">
        <v>222</v>
      </c>
      <c r="Y47" s="19" t="s">
        <v>123</v>
      </c>
    </row>
    <row r="48" spans="1:25" ht="64.8" x14ac:dyDescent="0.3">
      <c r="A48" s="6">
        <v>29</v>
      </c>
      <c r="B48" s="7" t="s">
        <v>223</v>
      </c>
      <c r="C48" s="7" t="s">
        <v>224</v>
      </c>
      <c r="D48" s="7" t="s">
        <v>225</v>
      </c>
      <c r="E48" s="7" t="s">
        <v>226</v>
      </c>
      <c r="F48" s="7" t="s">
        <v>58</v>
      </c>
      <c r="G48" s="7" t="s">
        <v>59</v>
      </c>
      <c r="H48" s="17">
        <v>738000</v>
      </c>
      <c r="I48" s="7" t="s">
        <v>160</v>
      </c>
      <c r="J48" s="11">
        <v>16651.900000000001</v>
      </c>
      <c r="K48" s="7" t="s">
        <v>160</v>
      </c>
      <c r="L48" s="18">
        <v>850634.5</v>
      </c>
      <c r="M48" s="7" t="s">
        <v>160</v>
      </c>
      <c r="N48" s="11">
        <v>0</v>
      </c>
      <c r="O48" s="7" t="s">
        <v>160</v>
      </c>
      <c r="P48" s="7" t="s">
        <v>227</v>
      </c>
      <c r="Q48" s="7" t="s">
        <v>228</v>
      </c>
      <c r="R48" s="7" t="s">
        <v>229</v>
      </c>
      <c r="S48" s="7"/>
      <c r="T48" s="7" t="s">
        <v>230</v>
      </c>
      <c r="U48" s="7" t="s">
        <v>231</v>
      </c>
      <c r="V48" s="7" t="s">
        <v>78</v>
      </c>
      <c r="W48" s="12"/>
      <c r="X48" s="7" t="s">
        <v>232</v>
      </c>
      <c r="Y48" s="13" t="s">
        <v>157</v>
      </c>
    </row>
    <row r="49" spans="1:42" s="15" customFormat="1" ht="54" x14ac:dyDescent="0.3">
      <c r="A49" s="6">
        <v>30</v>
      </c>
      <c r="B49" s="10" t="s">
        <v>148</v>
      </c>
      <c r="C49" s="7" t="s">
        <v>149</v>
      </c>
      <c r="D49" s="10" t="s">
        <v>150</v>
      </c>
      <c r="E49" s="10" t="s">
        <v>151</v>
      </c>
      <c r="F49" s="7" t="s">
        <v>58</v>
      </c>
      <c r="G49" s="7" t="s">
        <v>59</v>
      </c>
      <c r="H49" s="11">
        <v>8339699</v>
      </c>
      <c r="I49" s="7" t="s">
        <v>152</v>
      </c>
      <c r="J49" s="11">
        <v>43418</v>
      </c>
      <c r="K49" s="7" t="s">
        <v>152</v>
      </c>
      <c r="L49" s="16">
        <v>741503</v>
      </c>
      <c r="M49" s="7" t="s">
        <v>152</v>
      </c>
      <c r="N49" s="11">
        <v>156456</v>
      </c>
      <c r="O49" s="7" t="s">
        <v>152</v>
      </c>
      <c r="P49" s="10"/>
      <c r="Q49" s="10" t="s">
        <v>153</v>
      </c>
      <c r="R49" s="10" t="s">
        <v>154</v>
      </c>
      <c r="S49" s="10">
        <v>5010306</v>
      </c>
      <c r="T49" s="10" t="s">
        <v>155</v>
      </c>
      <c r="U49" s="10">
        <v>104002</v>
      </c>
      <c r="V49" s="10" t="s">
        <v>86</v>
      </c>
      <c r="W49" s="10"/>
      <c r="X49" s="10" t="s">
        <v>156</v>
      </c>
      <c r="Y49" s="19" t="s">
        <v>157</v>
      </c>
    </row>
    <row r="50" spans="1:42" s="15" customFormat="1" ht="82.5" customHeight="1" x14ac:dyDescent="0.3">
      <c r="A50" s="6">
        <v>31</v>
      </c>
      <c r="B50" s="10" t="s">
        <v>234</v>
      </c>
      <c r="C50" s="7" t="s">
        <v>235</v>
      </c>
      <c r="D50" s="10" t="s">
        <v>236</v>
      </c>
      <c r="E50" s="10" t="s">
        <v>237</v>
      </c>
      <c r="F50" s="7" t="s">
        <v>58</v>
      </c>
      <c r="G50" s="7" t="s">
        <v>59</v>
      </c>
      <c r="H50" s="11">
        <v>1000</v>
      </c>
      <c r="I50" s="7" t="s">
        <v>160</v>
      </c>
      <c r="J50" s="11">
        <v>44828.800000000003</v>
      </c>
      <c r="K50" s="7" t="s">
        <v>160</v>
      </c>
      <c r="L50" s="16">
        <v>72780</v>
      </c>
      <c r="M50" s="7" t="s">
        <v>160</v>
      </c>
      <c r="N50" s="11">
        <v>0</v>
      </c>
      <c r="O50" s="7" t="s">
        <v>160</v>
      </c>
      <c r="P50" s="10"/>
      <c r="Q50" s="7" t="s">
        <v>228</v>
      </c>
      <c r="R50" s="7" t="s">
        <v>229</v>
      </c>
      <c r="S50" s="7"/>
      <c r="T50" s="7" t="s">
        <v>230</v>
      </c>
      <c r="U50" s="7" t="s">
        <v>231</v>
      </c>
      <c r="V50" s="7" t="s">
        <v>78</v>
      </c>
      <c r="W50" s="12"/>
      <c r="X50" s="7" t="s">
        <v>232</v>
      </c>
      <c r="Y50" s="13" t="s">
        <v>66</v>
      </c>
    </row>
    <row r="51" spans="1:42" s="15" customFormat="1" x14ac:dyDescent="0.3">
      <c r="A51" s="6">
        <v>32</v>
      </c>
      <c r="B51" s="62" t="s">
        <v>158</v>
      </c>
      <c r="C51" s="55" t="s">
        <v>149</v>
      </c>
      <c r="D51" s="62" t="s">
        <v>150</v>
      </c>
      <c r="E51" s="62" t="s">
        <v>159</v>
      </c>
      <c r="F51" s="55" t="s">
        <v>58</v>
      </c>
      <c r="G51" s="55" t="s">
        <v>59</v>
      </c>
      <c r="H51" s="102">
        <v>3138925</v>
      </c>
      <c r="I51" s="55" t="s">
        <v>160</v>
      </c>
      <c r="J51" s="102">
        <v>269786.2</v>
      </c>
      <c r="K51" s="55" t="s">
        <v>160</v>
      </c>
      <c r="L51" s="55">
        <v>136700.5</v>
      </c>
      <c r="M51" s="55" t="s">
        <v>160</v>
      </c>
      <c r="N51" s="55"/>
      <c r="O51" s="55" t="s">
        <v>160</v>
      </c>
      <c r="P51" s="55"/>
      <c r="Q51" s="55" t="s">
        <v>153</v>
      </c>
      <c r="R51" s="55" t="s">
        <v>154</v>
      </c>
      <c r="S51" s="55">
        <v>5010306</v>
      </c>
      <c r="T51" s="55" t="s">
        <v>155</v>
      </c>
      <c r="U51" s="55">
        <v>104002</v>
      </c>
      <c r="V51" s="55" t="s">
        <v>86</v>
      </c>
      <c r="W51" s="55"/>
      <c r="X51" s="55" t="s">
        <v>156</v>
      </c>
      <c r="Y51" s="55" t="s">
        <v>157</v>
      </c>
    </row>
    <row r="52" spans="1:42" s="15" customFormat="1" x14ac:dyDescent="0.3">
      <c r="A52" s="6">
        <v>33</v>
      </c>
      <c r="B52" s="63"/>
      <c r="C52" s="70"/>
      <c r="D52" s="63"/>
      <c r="E52" s="63"/>
      <c r="F52" s="70"/>
      <c r="G52" s="70"/>
      <c r="H52" s="103"/>
      <c r="I52" s="70"/>
      <c r="J52" s="103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42" s="15" customFormat="1" x14ac:dyDescent="0.3">
      <c r="A53" s="6">
        <v>34</v>
      </c>
      <c r="B53" s="63"/>
      <c r="C53" s="70"/>
      <c r="D53" s="63"/>
      <c r="E53" s="63"/>
      <c r="F53" s="70"/>
      <c r="G53" s="70"/>
      <c r="H53" s="103"/>
      <c r="I53" s="70"/>
      <c r="J53" s="103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42" s="15" customFormat="1" ht="18" customHeight="1" x14ac:dyDescent="0.3">
      <c r="A54" s="6">
        <v>35</v>
      </c>
      <c r="B54" s="63"/>
      <c r="C54" s="70"/>
      <c r="D54" s="63"/>
      <c r="E54" s="63"/>
      <c r="F54" s="70"/>
      <c r="G54" s="70"/>
      <c r="H54" s="103"/>
      <c r="I54" s="70"/>
      <c r="J54" s="103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42" s="15" customFormat="1" x14ac:dyDescent="0.3">
      <c r="A55" s="6">
        <v>36</v>
      </c>
      <c r="B55" s="63"/>
      <c r="C55" s="70"/>
      <c r="D55" s="63"/>
      <c r="E55" s="63"/>
      <c r="F55" s="70"/>
      <c r="G55" s="70"/>
      <c r="H55" s="103"/>
      <c r="I55" s="70"/>
      <c r="J55" s="103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  <row r="56" spans="1:42" s="15" customFormat="1" x14ac:dyDescent="0.3">
      <c r="A56" s="6">
        <v>37</v>
      </c>
      <c r="B56" s="64"/>
      <c r="C56" s="56"/>
      <c r="D56" s="64"/>
      <c r="E56" s="64"/>
      <c r="F56" s="56"/>
      <c r="G56" s="56"/>
      <c r="H56" s="104"/>
      <c r="I56" s="56"/>
      <c r="J56" s="104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42" ht="64.8" x14ac:dyDescent="0.3">
      <c r="A57" s="6">
        <v>38</v>
      </c>
      <c r="B57" s="10" t="s">
        <v>195</v>
      </c>
      <c r="C57" s="10" t="s">
        <v>196</v>
      </c>
      <c r="D57" s="7" t="s">
        <v>71</v>
      </c>
      <c r="E57" s="10" t="s">
        <v>197</v>
      </c>
      <c r="F57" s="10" t="s">
        <v>58</v>
      </c>
      <c r="G57" s="10" t="s">
        <v>198</v>
      </c>
      <c r="H57" s="11">
        <v>1800000</v>
      </c>
      <c r="I57" s="10" t="s">
        <v>103</v>
      </c>
      <c r="J57" s="11">
        <v>69124.800000000003</v>
      </c>
      <c r="K57" s="10" t="s">
        <v>103</v>
      </c>
      <c r="L57" s="18"/>
      <c r="M57" s="10" t="s">
        <v>103</v>
      </c>
      <c r="N57" s="18"/>
      <c r="O57" s="10" t="s">
        <v>103</v>
      </c>
      <c r="P57" s="7"/>
      <c r="Q57" s="7" t="s">
        <v>63</v>
      </c>
      <c r="R57" s="7" t="s">
        <v>199</v>
      </c>
      <c r="T57" s="7" t="s">
        <v>63</v>
      </c>
      <c r="U57" s="7">
        <v>104021</v>
      </c>
      <c r="V57" s="7" t="s">
        <v>64</v>
      </c>
      <c r="W57" s="7"/>
      <c r="X57" s="7" t="s">
        <v>65</v>
      </c>
      <c r="Y57" s="13" t="s">
        <v>66</v>
      </c>
    </row>
    <row r="58" spans="1:42" s="15" customFormat="1" ht="64.8" x14ac:dyDescent="0.3">
      <c r="A58" s="6">
        <v>39</v>
      </c>
      <c r="B58" s="10"/>
      <c r="C58" s="10" t="s">
        <v>239</v>
      </c>
      <c r="D58" s="10" t="s">
        <v>240</v>
      </c>
      <c r="E58" s="10" t="s">
        <v>241</v>
      </c>
      <c r="F58" s="10" t="s">
        <v>58</v>
      </c>
      <c r="G58" s="10" t="s">
        <v>242</v>
      </c>
      <c r="H58" s="11">
        <v>110846.1</v>
      </c>
      <c r="I58" s="11" t="s">
        <v>243</v>
      </c>
      <c r="J58" s="11">
        <v>26989</v>
      </c>
      <c r="K58" s="10" t="s">
        <v>243</v>
      </c>
      <c r="L58" s="11">
        <v>34289.699999999997</v>
      </c>
      <c r="M58" s="10" t="s">
        <v>243</v>
      </c>
      <c r="N58" s="11"/>
      <c r="O58" s="24" t="s">
        <v>243</v>
      </c>
      <c r="P58" s="10"/>
      <c r="Q58" s="7" t="s">
        <v>63</v>
      </c>
      <c r="R58" s="7" t="s">
        <v>199</v>
      </c>
      <c r="S58" s="7"/>
      <c r="T58" s="7" t="s">
        <v>63</v>
      </c>
      <c r="U58" s="7">
        <v>104021</v>
      </c>
      <c r="V58" s="7" t="s">
        <v>64</v>
      </c>
      <c r="W58" s="12"/>
      <c r="X58" s="7" t="s">
        <v>65</v>
      </c>
      <c r="Y58" s="13" t="s">
        <v>66</v>
      </c>
    </row>
    <row r="59" spans="1:42" s="7" customFormat="1" ht="54" x14ac:dyDescent="0.3">
      <c r="A59" s="6">
        <v>40</v>
      </c>
      <c r="B59" s="10" t="s">
        <v>244</v>
      </c>
      <c r="C59" s="7" t="s">
        <v>245</v>
      </c>
      <c r="D59" s="7" t="s">
        <v>71</v>
      </c>
      <c r="E59" s="7" t="s">
        <v>246</v>
      </c>
      <c r="F59" s="10" t="s">
        <v>247</v>
      </c>
      <c r="G59" s="10" t="s">
        <v>110</v>
      </c>
      <c r="H59" s="11">
        <v>1800000</v>
      </c>
      <c r="I59" s="10" t="s">
        <v>233</v>
      </c>
      <c r="J59" s="11">
        <v>9529.2000000000007</v>
      </c>
      <c r="K59" s="23" t="s">
        <v>233</v>
      </c>
      <c r="L59" s="11">
        <v>0</v>
      </c>
      <c r="M59" s="23" t="s">
        <v>233</v>
      </c>
      <c r="N59" s="11">
        <v>0</v>
      </c>
      <c r="O59" s="23" t="s">
        <v>233</v>
      </c>
      <c r="Q59" s="7" t="s">
        <v>248</v>
      </c>
      <c r="R59" s="7" t="s">
        <v>249</v>
      </c>
      <c r="T59" s="7" t="s">
        <v>63</v>
      </c>
      <c r="U59" s="7">
        <v>104021</v>
      </c>
      <c r="V59" s="7" t="s">
        <v>64</v>
      </c>
      <c r="W59" s="12" t="s">
        <v>250</v>
      </c>
      <c r="X59" s="7" t="s">
        <v>65</v>
      </c>
      <c r="Y59" s="13" t="s">
        <v>66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32.4" x14ac:dyDescent="0.3">
      <c r="A60" s="6">
        <v>41</v>
      </c>
      <c r="B60" s="10"/>
      <c r="C60" s="7"/>
      <c r="D60" s="7" t="s">
        <v>297</v>
      </c>
      <c r="E60" s="7" t="s">
        <v>296</v>
      </c>
      <c r="F60" s="10" t="s">
        <v>247</v>
      </c>
      <c r="G60" s="10" t="s">
        <v>110</v>
      </c>
      <c r="H60" s="11"/>
      <c r="I60" s="10"/>
      <c r="J60" s="11">
        <v>30000</v>
      </c>
      <c r="K60" s="23"/>
      <c r="L60" s="11"/>
      <c r="M60" s="23"/>
      <c r="N60" s="11"/>
      <c r="O60" s="23"/>
      <c r="P60" s="7"/>
      <c r="Q60" s="7"/>
      <c r="R60" s="7"/>
      <c r="S60" s="7"/>
      <c r="T60" s="7"/>
      <c r="U60" s="7"/>
      <c r="V60" s="7"/>
      <c r="W60" s="12"/>
      <c r="X60" s="7"/>
      <c r="Y60" s="13"/>
    </row>
    <row r="61" spans="1:42" ht="43.2" x14ac:dyDescent="0.3">
      <c r="A61" s="6">
        <v>42</v>
      </c>
      <c r="B61" s="10"/>
      <c r="C61" s="7"/>
      <c r="D61" s="7" t="s">
        <v>297</v>
      </c>
      <c r="E61" s="7" t="s">
        <v>298</v>
      </c>
      <c r="F61" s="10" t="s">
        <v>247</v>
      </c>
      <c r="G61" s="10" t="s">
        <v>110</v>
      </c>
      <c r="H61" s="11"/>
      <c r="I61" s="10"/>
      <c r="J61" s="11">
        <v>0</v>
      </c>
      <c r="K61" s="23"/>
      <c r="L61" s="11"/>
      <c r="M61" s="23"/>
      <c r="N61" s="11"/>
      <c r="O61" s="23"/>
      <c r="P61" s="7"/>
      <c r="Q61" s="7"/>
      <c r="R61" s="7"/>
      <c r="S61" s="7"/>
      <c r="T61" s="7"/>
      <c r="U61" s="7"/>
      <c r="V61" s="7"/>
      <c r="W61" s="12"/>
      <c r="X61" s="7"/>
      <c r="Y61" s="13"/>
    </row>
    <row r="62" spans="1:42" ht="64.8" x14ac:dyDescent="0.3">
      <c r="A62" s="6">
        <v>43</v>
      </c>
      <c r="B62" s="10"/>
      <c r="C62" s="7"/>
      <c r="D62" s="7"/>
      <c r="E62" s="7" t="s">
        <v>295</v>
      </c>
      <c r="F62" s="10" t="s">
        <v>247</v>
      </c>
      <c r="G62" s="10" t="s">
        <v>110</v>
      </c>
      <c r="H62" s="11"/>
      <c r="I62" s="10"/>
      <c r="J62" s="11">
        <v>0</v>
      </c>
      <c r="K62" s="23"/>
      <c r="L62" s="11"/>
      <c r="M62" s="23"/>
      <c r="N62" s="11"/>
      <c r="O62" s="23"/>
      <c r="P62" s="7"/>
      <c r="Q62" s="7"/>
      <c r="R62" s="7"/>
      <c r="S62" s="7"/>
      <c r="T62" s="7"/>
      <c r="U62" s="7"/>
      <c r="V62" s="7"/>
      <c r="W62" s="12"/>
      <c r="X62" s="7"/>
      <c r="Y62" s="13"/>
    </row>
    <row r="63" spans="1:42" ht="54" x14ac:dyDescent="0.3">
      <c r="A63" s="10">
        <v>44</v>
      </c>
      <c r="B63" s="10"/>
      <c r="C63" s="10"/>
      <c r="D63" s="10" t="s">
        <v>251</v>
      </c>
      <c r="E63" s="10" t="s">
        <v>238</v>
      </c>
      <c r="F63" s="10" t="s">
        <v>247</v>
      </c>
      <c r="G63" s="10" t="s">
        <v>110</v>
      </c>
      <c r="H63" s="11"/>
      <c r="I63" s="10"/>
      <c r="J63" s="11">
        <v>110000</v>
      </c>
      <c r="K63" s="10"/>
      <c r="L63" s="18"/>
      <c r="M63" s="10"/>
      <c r="N63" s="18"/>
      <c r="O63" s="10"/>
      <c r="P63" s="7"/>
      <c r="Q63" s="7"/>
      <c r="R63" s="7"/>
      <c r="S63" s="7"/>
      <c r="T63" s="7"/>
      <c r="U63" s="7"/>
      <c r="V63" s="7"/>
      <c r="W63" s="7"/>
      <c r="X63" s="7"/>
      <c r="Y63" s="13"/>
    </row>
    <row r="64" spans="1:42" ht="54" x14ac:dyDescent="0.3">
      <c r="A64" s="54">
        <v>45</v>
      </c>
      <c r="B64" s="10"/>
      <c r="C64" s="10"/>
      <c r="D64" s="10"/>
      <c r="E64" s="10" t="s">
        <v>299</v>
      </c>
      <c r="F64" s="10" t="s">
        <v>247</v>
      </c>
      <c r="G64" s="10" t="s">
        <v>110</v>
      </c>
      <c r="H64" s="11"/>
      <c r="I64" s="10"/>
      <c r="J64" s="11">
        <v>5955.7</v>
      </c>
      <c r="K64" s="10"/>
      <c r="L64" s="18"/>
      <c r="M64" s="10"/>
      <c r="N64" s="18"/>
      <c r="O64" s="10"/>
      <c r="P64" s="7"/>
      <c r="Q64" s="7"/>
      <c r="R64" s="7"/>
      <c r="S64" s="7"/>
      <c r="T64" s="7"/>
      <c r="U64" s="7"/>
      <c r="V64" s="7"/>
      <c r="W64" s="7"/>
      <c r="X64" s="7"/>
      <c r="Y64" s="13"/>
    </row>
    <row r="65" spans="1:25" ht="91.5" customHeight="1" x14ac:dyDescent="0.3">
      <c r="A65" s="54">
        <v>46</v>
      </c>
      <c r="B65" s="10"/>
      <c r="C65" s="10"/>
      <c r="D65" s="10"/>
      <c r="E65" s="10" t="s">
        <v>300</v>
      </c>
      <c r="F65" s="10" t="s">
        <v>247</v>
      </c>
      <c r="G65" s="10" t="s">
        <v>110</v>
      </c>
      <c r="H65" s="11"/>
      <c r="I65" s="10"/>
      <c r="J65" s="11">
        <v>119115</v>
      </c>
      <c r="K65" s="10"/>
      <c r="L65" s="18"/>
      <c r="M65" s="10"/>
      <c r="N65" s="18"/>
      <c r="O65" s="10"/>
      <c r="P65" s="7"/>
      <c r="Q65" s="7"/>
      <c r="R65" s="7"/>
      <c r="S65" s="7"/>
      <c r="T65" s="7"/>
      <c r="U65" s="7"/>
      <c r="V65" s="7"/>
      <c r="W65" s="7"/>
      <c r="X65" s="7"/>
      <c r="Y65" s="13"/>
    </row>
    <row r="66" spans="1:25" ht="76.5" customHeight="1" x14ac:dyDescent="0.3">
      <c r="A66" s="54">
        <v>47</v>
      </c>
      <c r="B66" s="10"/>
      <c r="C66" s="10"/>
      <c r="D66" s="10"/>
      <c r="E66" s="10" t="s">
        <v>301</v>
      </c>
      <c r="F66" s="10" t="s">
        <v>247</v>
      </c>
      <c r="G66" s="10" t="s">
        <v>110</v>
      </c>
      <c r="H66" s="11"/>
      <c r="I66" s="10"/>
      <c r="J66" s="11">
        <v>83380.5</v>
      </c>
      <c r="K66" s="10"/>
      <c r="L66" s="18"/>
      <c r="M66" s="10"/>
      <c r="N66" s="18"/>
      <c r="O66" s="10"/>
      <c r="P66" s="7"/>
      <c r="Q66" s="7"/>
      <c r="R66" s="7"/>
      <c r="S66" s="7"/>
      <c r="T66" s="7"/>
      <c r="U66" s="7"/>
      <c r="V66" s="7"/>
      <c r="W66" s="7"/>
      <c r="X66" s="7"/>
      <c r="Y66" s="13"/>
    </row>
    <row r="67" spans="1:25" ht="91.5" customHeight="1" x14ac:dyDescent="0.3">
      <c r="A67" s="54">
        <v>48</v>
      </c>
      <c r="B67" s="10"/>
      <c r="C67" s="10"/>
      <c r="D67" s="10"/>
      <c r="E67" s="10" t="s">
        <v>302</v>
      </c>
      <c r="F67" s="10" t="s">
        <v>247</v>
      </c>
      <c r="G67" s="10" t="s">
        <v>110</v>
      </c>
      <c r="H67" s="11"/>
      <c r="I67" s="10"/>
      <c r="J67" s="11">
        <v>59557.5</v>
      </c>
      <c r="K67" s="10"/>
      <c r="L67" s="18"/>
      <c r="M67" s="10"/>
      <c r="N67" s="18"/>
      <c r="O67" s="10"/>
      <c r="P67" s="7"/>
      <c r="Q67" s="7"/>
      <c r="R67" s="7"/>
      <c r="S67" s="7"/>
      <c r="T67" s="7"/>
      <c r="U67" s="7"/>
      <c r="V67" s="7"/>
      <c r="W67" s="7"/>
      <c r="X67" s="7"/>
      <c r="Y67" s="13"/>
    </row>
    <row r="68" spans="1:25" ht="91.5" customHeight="1" x14ac:dyDescent="0.3">
      <c r="A68" s="54">
        <v>49</v>
      </c>
      <c r="B68" s="10"/>
      <c r="C68" s="10"/>
      <c r="D68" s="10"/>
      <c r="E68" s="10" t="s">
        <v>303</v>
      </c>
      <c r="F68" s="10" t="s">
        <v>247</v>
      </c>
      <c r="G68" s="10" t="s">
        <v>110</v>
      </c>
      <c r="H68" s="11"/>
      <c r="I68" s="10"/>
      <c r="J68" s="11">
        <v>88157.2</v>
      </c>
      <c r="K68" s="10"/>
      <c r="L68" s="18"/>
      <c r="M68" s="10"/>
      <c r="N68" s="18"/>
      <c r="O68" s="10"/>
      <c r="P68" s="7"/>
      <c r="Q68" s="7"/>
      <c r="R68" s="7"/>
      <c r="S68" s="7"/>
      <c r="T68" s="7"/>
      <c r="U68" s="7"/>
      <c r="V68" s="7"/>
      <c r="W68" s="7"/>
      <c r="X68" s="7"/>
      <c r="Y68" s="13"/>
    </row>
    <row r="69" spans="1:25" ht="91.5" customHeight="1" x14ac:dyDescent="0.3">
      <c r="A69" s="54">
        <v>50</v>
      </c>
      <c r="B69" s="10"/>
      <c r="C69" s="10"/>
      <c r="D69" s="10"/>
      <c r="E69" s="10" t="s">
        <v>304</v>
      </c>
      <c r="F69" s="10" t="s">
        <v>247</v>
      </c>
      <c r="G69" s="10" t="s">
        <v>110</v>
      </c>
      <c r="H69" s="11"/>
      <c r="I69" s="10"/>
      <c r="J69" s="11">
        <v>102850</v>
      </c>
      <c r="K69" s="10"/>
      <c r="L69" s="18"/>
      <c r="M69" s="10"/>
      <c r="N69" s="18"/>
      <c r="O69" s="10"/>
      <c r="P69" s="7"/>
      <c r="Q69" s="7"/>
      <c r="R69" s="7"/>
      <c r="S69" s="7"/>
      <c r="T69" s="7"/>
      <c r="U69" s="7"/>
      <c r="V69" s="7"/>
      <c r="W69" s="7"/>
      <c r="X69" s="7"/>
      <c r="Y69" s="13"/>
    </row>
    <row r="70" spans="1:25" ht="91.5" customHeight="1" x14ac:dyDescent="0.3">
      <c r="A70" s="54">
        <v>51</v>
      </c>
      <c r="B70" s="10"/>
      <c r="C70" s="10"/>
      <c r="D70" s="10"/>
      <c r="E70" s="10" t="s">
        <v>305</v>
      </c>
      <c r="F70" s="10" t="s">
        <v>247</v>
      </c>
      <c r="G70" s="10" t="s">
        <v>110</v>
      </c>
      <c r="H70" s="11"/>
      <c r="I70" s="10"/>
      <c r="J70" s="11">
        <v>139487</v>
      </c>
      <c r="K70" s="10"/>
      <c r="L70" s="18"/>
      <c r="M70" s="10"/>
      <c r="N70" s="18"/>
      <c r="O70" s="10"/>
      <c r="P70" s="7"/>
      <c r="Q70" s="7"/>
      <c r="R70" s="7"/>
      <c r="S70" s="7"/>
      <c r="T70" s="7"/>
      <c r="U70" s="7"/>
      <c r="V70" s="7"/>
      <c r="W70" s="7"/>
      <c r="X70" s="7"/>
      <c r="Y70" s="13"/>
    </row>
    <row r="71" spans="1:25" ht="91.5" customHeight="1" x14ac:dyDescent="0.3">
      <c r="A71" s="54">
        <v>52</v>
      </c>
      <c r="B71" s="10"/>
      <c r="C71" s="10"/>
      <c r="D71" s="10"/>
      <c r="E71" s="10" t="s">
        <v>306</v>
      </c>
      <c r="F71" s="10" t="s">
        <v>247</v>
      </c>
      <c r="G71" s="10" t="s">
        <v>110</v>
      </c>
      <c r="H71" s="11"/>
      <c r="I71" s="10"/>
      <c r="J71" s="11">
        <v>14550</v>
      </c>
      <c r="K71" s="10"/>
      <c r="L71" s="18"/>
      <c r="M71" s="10"/>
      <c r="N71" s="18"/>
      <c r="O71" s="10"/>
      <c r="P71" s="7"/>
      <c r="Q71" s="7"/>
      <c r="R71" s="7"/>
      <c r="S71" s="7"/>
      <c r="T71" s="7"/>
      <c r="U71" s="7"/>
      <c r="V71" s="7"/>
      <c r="W71" s="7"/>
      <c r="X71" s="7"/>
      <c r="Y71" s="13"/>
    </row>
    <row r="72" spans="1:25" ht="91.5" customHeight="1" x14ac:dyDescent="0.3">
      <c r="A72" s="54">
        <v>53</v>
      </c>
      <c r="B72" s="10"/>
      <c r="C72" s="10"/>
      <c r="D72" s="10"/>
      <c r="E72" s="10" t="s">
        <v>274</v>
      </c>
      <c r="F72" s="10" t="s">
        <v>247</v>
      </c>
      <c r="G72" s="10" t="s">
        <v>110</v>
      </c>
      <c r="H72" s="11"/>
      <c r="I72" s="10"/>
      <c r="J72" s="11">
        <v>10555.9</v>
      </c>
      <c r="K72" s="10"/>
      <c r="L72" s="18"/>
      <c r="M72" s="10"/>
      <c r="N72" s="18"/>
      <c r="O72" s="10"/>
      <c r="P72" s="7"/>
      <c r="Q72" s="7"/>
      <c r="R72" s="7"/>
      <c r="S72" s="7"/>
      <c r="T72" s="7"/>
      <c r="U72" s="7"/>
      <c r="V72" s="7"/>
      <c r="W72" s="7"/>
      <c r="X72" s="7"/>
      <c r="Y72" s="13"/>
    </row>
    <row r="73" spans="1:25" ht="91.5" customHeight="1" x14ac:dyDescent="0.3">
      <c r="A73" s="54">
        <v>54</v>
      </c>
      <c r="B73" s="10"/>
      <c r="C73" s="10"/>
      <c r="D73" s="10"/>
      <c r="E73" s="10" t="s">
        <v>307</v>
      </c>
      <c r="F73" s="10" t="s">
        <v>247</v>
      </c>
      <c r="G73" s="10" t="s">
        <v>110</v>
      </c>
      <c r="H73" s="11"/>
      <c r="I73" s="10"/>
      <c r="J73" s="11">
        <v>279289.09999999998</v>
      </c>
      <c r="K73" s="10"/>
      <c r="L73" s="18"/>
      <c r="M73" s="10"/>
      <c r="N73" s="18"/>
      <c r="O73" s="10"/>
      <c r="P73" s="7"/>
      <c r="Q73" s="7"/>
      <c r="R73" s="7"/>
      <c r="S73" s="7"/>
      <c r="T73" s="7"/>
      <c r="U73" s="7"/>
      <c r="V73" s="7"/>
      <c r="W73" s="7"/>
      <c r="X73" s="7"/>
      <c r="Y73" s="13"/>
    </row>
    <row r="74" spans="1:25" ht="91.5" customHeight="1" x14ac:dyDescent="0.3">
      <c r="A74" s="54">
        <v>55</v>
      </c>
      <c r="B74" s="10"/>
      <c r="C74" s="10"/>
      <c r="D74" s="10"/>
      <c r="E74" s="10" t="s">
        <v>308</v>
      </c>
      <c r="F74" s="10" t="s">
        <v>247</v>
      </c>
      <c r="G74" s="10" t="s">
        <v>110</v>
      </c>
      <c r="H74" s="11"/>
      <c r="I74" s="10"/>
      <c r="J74" s="11">
        <v>54141.8</v>
      </c>
      <c r="K74" s="10"/>
      <c r="L74" s="18"/>
      <c r="M74" s="10"/>
      <c r="N74" s="18"/>
      <c r="O74" s="10"/>
      <c r="P74" s="7"/>
      <c r="Q74" s="7"/>
      <c r="R74" s="7"/>
      <c r="S74" s="7"/>
      <c r="T74" s="7"/>
      <c r="U74" s="7"/>
      <c r="V74" s="7"/>
      <c r="W74" s="7"/>
      <c r="X74" s="7"/>
      <c r="Y74" s="13"/>
    </row>
    <row r="75" spans="1:25" ht="91.5" customHeight="1" x14ac:dyDescent="0.3">
      <c r="A75" s="54">
        <v>56</v>
      </c>
      <c r="B75" s="10"/>
      <c r="C75" s="10"/>
      <c r="D75" s="10"/>
      <c r="E75" s="10" t="s">
        <v>309</v>
      </c>
      <c r="F75" s="10" t="s">
        <v>247</v>
      </c>
      <c r="G75" s="10" t="s">
        <v>110</v>
      </c>
      <c r="H75" s="11"/>
      <c r="I75" s="10"/>
      <c r="J75" s="11">
        <v>53108.6</v>
      </c>
      <c r="K75" s="10"/>
      <c r="L75" s="18"/>
      <c r="M75" s="10"/>
      <c r="N75" s="18"/>
      <c r="O75" s="10"/>
      <c r="P75" s="7"/>
      <c r="Q75" s="7"/>
      <c r="R75" s="7"/>
      <c r="S75" s="7"/>
      <c r="T75" s="7"/>
      <c r="U75" s="7"/>
      <c r="V75" s="7"/>
      <c r="W75" s="7"/>
      <c r="X75" s="7"/>
      <c r="Y75" s="13"/>
    </row>
    <row r="76" spans="1:25" s="27" customFormat="1" ht="15" x14ac:dyDescent="0.3">
      <c r="A76" s="57" t="s">
        <v>273</v>
      </c>
      <c r="B76" s="58"/>
      <c r="C76" s="58"/>
      <c r="D76" s="58"/>
      <c r="E76" s="58"/>
      <c r="F76" s="25"/>
      <c r="G76" s="25"/>
      <c r="H76" s="4">
        <f>SUM(H13:H75)</f>
        <v>83993379.099999994</v>
      </c>
      <c r="I76" s="4"/>
      <c r="J76" s="4">
        <f>SUM(J13:J75)</f>
        <v>5438007.9000000004</v>
      </c>
      <c r="K76" s="4"/>
      <c r="L76" s="4">
        <f>SUM(L13:L75)</f>
        <v>21651037.140000001</v>
      </c>
      <c r="M76" s="4"/>
      <c r="N76" s="4">
        <f>SUM(N13:N75)</f>
        <v>486949.32</v>
      </c>
      <c r="O76" s="4"/>
      <c r="P76" s="4"/>
      <c r="Q76" s="4"/>
      <c r="R76" s="4"/>
      <c r="S76" s="25"/>
      <c r="T76" s="25"/>
      <c r="U76" s="25"/>
      <c r="V76" s="25"/>
      <c r="W76" s="25"/>
      <c r="X76" s="25"/>
      <c r="Y76" s="26"/>
    </row>
    <row r="77" spans="1:25" ht="100.5" customHeight="1" x14ac:dyDescent="0.3">
      <c r="A77" s="59">
        <v>1</v>
      </c>
      <c r="B77" s="7" t="s">
        <v>276</v>
      </c>
      <c r="C77" s="39" t="s">
        <v>277</v>
      </c>
      <c r="D77" s="7" t="s">
        <v>278</v>
      </c>
      <c r="E77" s="37" t="s">
        <v>279</v>
      </c>
      <c r="F77" s="39" t="s">
        <v>280</v>
      </c>
      <c r="G77" s="40" t="s">
        <v>59</v>
      </c>
      <c r="H77" s="33">
        <v>13675.97</v>
      </c>
      <c r="I77" s="33" t="s">
        <v>281</v>
      </c>
      <c r="J77" s="33"/>
      <c r="K77" s="33"/>
      <c r="L77" s="33">
        <v>13675.97</v>
      </c>
      <c r="M77" s="33" t="s">
        <v>282</v>
      </c>
      <c r="N77" s="33"/>
      <c r="O77" s="33"/>
      <c r="P77" s="7" t="s">
        <v>283</v>
      </c>
      <c r="Q77" s="36" t="s">
        <v>284</v>
      </c>
      <c r="R77" s="36" t="s">
        <v>285</v>
      </c>
      <c r="S77" s="47"/>
      <c r="T77" s="36"/>
      <c r="U77" s="38">
        <v>105003</v>
      </c>
      <c r="V77" s="36" t="s">
        <v>286</v>
      </c>
      <c r="W77" s="48"/>
      <c r="X77" s="36" t="s">
        <v>287</v>
      </c>
      <c r="Y77" s="41" t="s">
        <v>275</v>
      </c>
    </row>
    <row r="78" spans="1:25" x14ac:dyDescent="0.3">
      <c r="A78" s="60"/>
      <c r="B78" s="37"/>
      <c r="C78" s="39"/>
      <c r="D78" s="40"/>
      <c r="E78" s="37"/>
      <c r="F78" s="39"/>
      <c r="G78" s="40"/>
      <c r="H78" s="33">
        <v>399.8</v>
      </c>
      <c r="I78" s="33" t="s">
        <v>288</v>
      </c>
      <c r="J78" s="33"/>
      <c r="K78" s="33"/>
      <c r="L78" s="33"/>
      <c r="M78" s="33"/>
      <c r="N78" s="33"/>
      <c r="O78" s="33"/>
      <c r="P78" s="35"/>
      <c r="Q78" s="36"/>
      <c r="R78" s="36"/>
      <c r="S78" s="49"/>
      <c r="T78" s="36"/>
      <c r="U78" s="38"/>
      <c r="V78" s="36"/>
      <c r="W78" s="50"/>
      <c r="X78" s="36"/>
      <c r="Y78" s="41"/>
    </row>
    <row r="79" spans="1:25" x14ac:dyDescent="0.3">
      <c r="A79" s="60"/>
      <c r="B79" s="37"/>
      <c r="C79" s="39"/>
      <c r="D79" s="40"/>
      <c r="E79" s="37"/>
      <c r="F79" s="39"/>
      <c r="G79" s="40"/>
      <c r="H79" s="33">
        <v>67</v>
      </c>
      <c r="I79" s="33" t="s">
        <v>289</v>
      </c>
      <c r="J79" s="33"/>
      <c r="K79" s="33"/>
      <c r="L79" s="33"/>
      <c r="M79" s="33"/>
      <c r="N79" s="33"/>
      <c r="O79" s="33"/>
      <c r="P79" s="35"/>
      <c r="Q79" s="36"/>
      <c r="R79" s="36"/>
      <c r="S79" s="49"/>
      <c r="T79" s="36"/>
      <c r="U79" s="38"/>
      <c r="V79" s="36"/>
      <c r="W79" s="50"/>
      <c r="X79" s="36"/>
      <c r="Y79" s="41"/>
    </row>
    <row r="80" spans="1:25" x14ac:dyDescent="0.3">
      <c r="A80" s="60"/>
      <c r="B80" s="37"/>
      <c r="C80" s="39"/>
      <c r="D80" s="40"/>
      <c r="E80" s="37"/>
      <c r="F80" s="39"/>
      <c r="G80" s="40"/>
      <c r="H80" s="33">
        <v>39</v>
      </c>
      <c r="I80" s="33" t="s">
        <v>290</v>
      </c>
      <c r="J80" s="33"/>
      <c r="K80" s="33"/>
      <c r="L80" s="33"/>
      <c r="M80" s="33"/>
      <c r="N80" s="33"/>
      <c r="O80" s="33"/>
      <c r="P80" s="35"/>
      <c r="Q80" s="36"/>
      <c r="R80" s="36"/>
      <c r="S80" s="49"/>
      <c r="T80" s="36"/>
      <c r="U80" s="38"/>
      <c r="V80" s="36"/>
      <c r="W80" s="50"/>
      <c r="X80" s="36"/>
      <c r="Y80" s="41"/>
    </row>
    <row r="81" spans="1:25" ht="21.6" x14ac:dyDescent="0.3">
      <c r="A81" s="60"/>
      <c r="B81" s="37"/>
      <c r="C81" s="39"/>
      <c r="D81" s="40"/>
      <c r="E81" s="37"/>
      <c r="F81" s="39"/>
      <c r="G81" s="40"/>
      <c r="H81" s="33">
        <v>200</v>
      </c>
      <c r="I81" s="33" t="s">
        <v>291</v>
      </c>
      <c r="J81" s="33"/>
      <c r="K81" s="33"/>
      <c r="L81" s="33"/>
      <c r="M81" s="33"/>
      <c r="N81" s="33"/>
      <c r="O81" s="33"/>
      <c r="P81" s="35"/>
      <c r="Q81" s="36"/>
      <c r="R81" s="36"/>
      <c r="S81" s="49"/>
      <c r="T81" s="36"/>
      <c r="U81" s="38"/>
      <c r="V81" s="36"/>
      <c r="W81" s="50"/>
      <c r="X81" s="36"/>
      <c r="Y81" s="41"/>
    </row>
    <row r="82" spans="1:25" x14ac:dyDescent="0.3">
      <c r="A82" s="60"/>
      <c r="B82" s="37"/>
      <c r="C82" s="39"/>
      <c r="D82" s="40"/>
      <c r="E82" s="37"/>
      <c r="F82" s="39"/>
      <c r="G82" s="40"/>
      <c r="H82" s="33">
        <v>739.2</v>
      </c>
      <c r="I82" s="33" t="s">
        <v>292</v>
      </c>
      <c r="J82" s="33"/>
      <c r="K82" s="33"/>
      <c r="L82" s="33"/>
      <c r="M82" s="33"/>
      <c r="N82" s="33"/>
      <c r="O82" s="33"/>
      <c r="P82" s="35"/>
      <c r="Q82" s="36"/>
      <c r="R82" s="36"/>
      <c r="S82" s="49"/>
      <c r="T82" s="36"/>
      <c r="U82" s="38"/>
      <c r="V82" s="36"/>
      <c r="W82" s="50"/>
      <c r="X82" s="36"/>
      <c r="Y82" s="41"/>
    </row>
    <row r="83" spans="1:25" x14ac:dyDescent="0.3">
      <c r="A83" s="60"/>
      <c r="B83" s="37"/>
      <c r="C83" s="39"/>
      <c r="D83" s="51"/>
      <c r="E83" s="37"/>
      <c r="F83" s="39"/>
      <c r="G83" s="40"/>
      <c r="H83" s="33">
        <v>115.57</v>
      </c>
      <c r="I83" s="33" t="s">
        <v>293</v>
      </c>
      <c r="J83" s="33"/>
      <c r="K83" s="33"/>
      <c r="L83" s="33"/>
      <c r="M83" s="33"/>
      <c r="N83" s="33"/>
      <c r="O83" s="33"/>
      <c r="P83" s="35"/>
      <c r="Q83" s="36"/>
      <c r="R83" s="36"/>
      <c r="S83" s="49"/>
      <c r="T83" s="36"/>
      <c r="U83" s="38"/>
      <c r="V83" s="36"/>
      <c r="W83" s="50"/>
      <c r="X83" s="36"/>
      <c r="Y83" s="41"/>
    </row>
    <row r="84" spans="1:25" x14ac:dyDescent="0.3">
      <c r="A84" s="61"/>
      <c r="B84" s="37"/>
      <c r="C84" s="39"/>
      <c r="D84" s="40"/>
      <c r="E84" s="37"/>
      <c r="F84" s="39"/>
      <c r="G84" s="40"/>
      <c r="H84" s="33">
        <v>12115.4</v>
      </c>
      <c r="I84" s="33" t="s">
        <v>294</v>
      </c>
      <c r="J84" s="33"/>
      <c r="K84" s="33"/>
      <c r="L84" s="33"/>
      <c r="M84" s="33"/>
      <c r="N84" s="33"/>
      <c r="O84" s="33"/>
      <c r="P84" s="35"/>
      <c r="Q84" s="36"/>
      <c r="R84" s="36"/>
      <c r="S84" s="52"/>
      <c r="T84" s="36"/>
      <c r="U84" s="38"/>
      <c r="V84" s="36"/>
      <c r="W84" s="53"/>
      <c r="X84" s="36"/>
      <c r="Y84" s="41"/>
    </row>
    <row r="85" spans="1:25" s="27" customFormat="1" ht="15.6" thickBot="1" x14ac:dyDescent="0.35">
      <c r="A85" s="58" t="s">
        <v>273</v>
      </c>
      <c r="B85" s="58"/>
      <c r="C85" s="58"/>
      <c r="D85" s="58"/>
      <c r="E85" s="58"/>
      <c r="F85" s="58"/>
      <c r="G85" s="58"/>
      <c r="H85" s="29">
        <f>SUM(H77:H77)</f>
        <v>13675.97</v>
      </c>
      <c r="I85" s="30"/>
      <c r="J85" s="29">
        <f>SUM(J77:J84)</f>
        <v>0</v>
      </c>
      <c r="K85" s="31"/>
      <c r="L85" s="29">
        <f>SUM(L77:L84)</f>
        <v>13675.97</v>
      </c>
      <c r="M85" s="31"/>
      <c r="N85" s="29">
        <f>SUM(N77:N84)</f>
        <v>0</v>
      </c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2"/>
    </row>
    <row r="91" spans="1:25" x14ac:dyDescent="0.3">
      <c r="E91" s="15"/>
      <c r="F91" s="15"/>
      <c r="G91" s="15"/>
      <c r="H91" s="15"/>
      <c r="I91" s="15"/>
    </row>
  </sheetData>
  <mergeCells count="143">
    <mergeCell ref="Y43:Y44"/>
    <mergeCell ref="B51:B56"/>
    <mergeCell ref="C51:C56"/>
    <mergeCell ref="D51:D56"/>
    <mergeCell ref="E51:E56"/>
    <mergeCell ref="F51:F56"/>
    <mergeCell ref="G51:G56"/>
    <mergeCell ref="H51:H56"/>
    <mergeCell ref="I51:I56"/>
    <mergeCell ref="J51:J56"/>
    <mergeCell ref="T51:T56"/>
    <mergeCell ref="U51:U56"/>
    <mergeCell ref="V51:V56"/>
    <mergeCell ref="W51:W56"/>
    <mergeCell ref="X51:X56"/>
    <mergeCell ref="Y51:Y56"/>
    <mergeCell ref="K51:K56"/>
    <mergeCell ref="L51:L56"/>
    <mergeCell ref="M51:M56"/>
    <mergeCell ref="N51:N56"/>
    <mergeCell ref="O51:O56"/>
    <mergeCell ref="P51:P56"/>
    <mergeCell ref="Q51:Q56"/>
    <mergeCell ref="R51:R56"/>
    <mergeCell ref="W25:W26"/>
    <mergeCell ref="X25:X26"/>
    <mergeCell ref="Y25:Y26"/>
    <mergeCell ref="S25:S26"/>
    <mergeCell ref="A1:P1"/>
    <mergeCell ref="A2:P2"/>
    <mergeCell ref="A3:P3"/>
    <mergeCell ref="A4:P4"/>
    <mergeCell ref="A5:P5"/>
    <mergeCell ref="A6:P6"/>
    <mergeCell ref="A8:A11"/>
    <mergeCell ref="B8:C8"/>
    <mergeCell ref="D8:D11"/>
    <mergeCell ref="E8:G8"/>
    <mergeCell ref="H8:K8"/>
    <mergeCell ref="L8:O8"/>
    <mergeCell ref="J9:K10"/>
    <mergeCell ref="L9:M10"/>
    <mergeCell ref="N9:O10"/>
    <mergeCell ref="V8:V11"/>
    <mergeCell ref="W8:W11"/>
    <mergeCell ref="X8:X11"/>
    <mergeCell ref="Y8:Y11"/>
    <mergeCell ref="B9:B11"/>
    <mergeCell ref="C9:C11"/>
    <mergeCell ref="E9:E11"/>
    <mergeCell ref="F9:F11"/>
    <mergeCell ref="G9:G11"/>
    <mergeCell ref="H9:I10"/>
    <mergeCell ref="P8:P11"/>
    <mergeCell ref="Q8:Q11"/>
    <mergeCell ref="R8:R11"/>
    <mergeCell ref="S8:S11"/>
    <mergeCell ref="T8:T11"/>
    <mergeCell ref="U8:U11"/>
    <mergeCell ref="A35:A36"/>
    <mergeCell ref="D35:D36"/>
    <mergeCell ref="E35:E36"/>
    <mergeCell ref="F35:F36"/>
    <mergeCell ref="G35:G36"/>
    <mergeCell ref="I35:I36"/>
    <mergeCell ref="J35:J36"/>
    <mergeCell ref="Q25:Q26"/>
    <mergeCell ref="R25:R26"/>
    <mergeCell ref="A25:A26"/>
    <mergeCell ref="D25:D26"/>
    <mergeCell ref="E25:E26"/>
    <mergeCell ref="F25:F26"/>
    <mergeCell ref="G25:G26"/>
    <mergeCell ref="I25:I26"/>
    <mergeCell ref="T25:T26"/>
    <mergeCell ref="U25:U26"/>
    <mergeCell ref="M35:M36"/>
    <mergeCell ref="O35:O36"/>
    <mergeCell ref="P35:P36"/>
    <mergeCell ref="Q35:Q36"/>
    <mergeCell ref="R35:R36"/>
    <mergeCell ref="V25:V26"/>
    <mergeCell ref="J25:J26"/>
    <mergeCell ref="K25:K26"/>
    <mergeCell ref="M25:M26"/>
    <mergeCell ref="N25:N26"/>
    <mergeCell ref="O25:O26"/>
    <mergeCell ref="P25:P26"/>
    <mergeCell ref="Y35:Y36"/>
    <mergeCell ref="A38:A42"/>
    <mergeCell ref="D38:D42"/>
    <mergeCell ref="E38:E42"/>
    <mergeCell ref="F38:F42"/>
    <mergeCell ref="G38:G42"/>
    <mergeCell ref="I38:I42"/>
    <mergeCell ref="J38:J40"/>
    <mergeCell ref="K38:K41"/>
    <mergeCell ref="M38:M42"/>
    <mergeCell ref="S35:S36"/>
    <mergeCell ref="T35:T36"/>
    <mergeCell ref="U35:U36"/>
    <mergeCell ref="V35:V36"/>
    <mergeCell ref="W35:W36"/>
    <mergeCell ref="X35:X36"/>
    <mergeCell ref="K35:K36"/>
    <mergeCell ref="Y38:Y42"/>
    <mergeCell ref="A45:A46"/>
    <mergeCell ref="O38:O42"/>
    <mergeCell ref="P38:P42"/>
    <mergeCell ref="Q38:Q42"/>
    <mergeCell ref="R38:R42"/>
    <mergeCell ref="S38:S42"/>
    <mergeCell ref="T38:T42"/>
    <mergeCell ref="E43:E44"/>
    <mergeCell ref="D43:D44"/>
    <mergeCell ref="C43:C44"/>
    <mergeCell ref="H43:H44"/>
    <mergeCell ref="I43:I44"/>
    <mergeCell ref="F43:F44"/>
    <mergeCell ref="G43:G44"/>
    <mergeCell ref="J43:J44"/>
    <mergeCell ref="K43:K44"/>
    <mergeCell ref="L43:L44"/>
    <mergeCell ref="M43:M44"/>
    <mergeCell ref="N43:N44"/>
    <mergeCell ref="Q43:Q44"/>
    <mergeCell ref="R43:R44"/>
    <mergeCell ref="S43:S44"/>
    <mergeCell ref="T43:T44"/>
    <mergeCell ref="O43:O44"/>
    <mergeCell ref="P43:P44"/>
    <mergeCell ref="A76:E76"/>
    <mergeCell ref="A77:A84"/>
    <mergeCell ref="A85:G85"/>
    <mergeCell ref="U38:U42"/>
    <mergeCell ref="V38:V42"/>
    <mergeCell ref="W38:W42"/>
    <mergeCell ref="X38:X42"/>
    <mergeCell ref="U43:U44"/>
    <mergeCell ref="V43:V44"/>
    <mergeCell ref="W43:W44"/>
    <mergeCell ref="X43:X44"/>
    <mergeCell ref="S51:S5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dramayin_1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2020-05-13T14:31:30Z</dcterms:modified>
</cp:coreProperties>
</file>