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<sst xmlns="http://schemas.openxmlformats.org/spreadsheetml/2006/main" count="17" uniqueCount="17">
  <si>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ՀԱՇՎԵՏՎՈՒԹՅՈՒՆ*</t>
  </si>
  <si>
    <t>Հայաստանի Հանրապետության 2012 թվականի պետական բյուջեի դեֆիցիտի (պակասուրդի) ֆինանսավորման աղբյուրների վերաբերյալ</t>
  </si>
  <si>
    <t>(հազար դրամ)</t>
  </si>
  <si>
    <t>Տարեկան պլան¹</t>
  </si>
  <si>
    <t xml:space="preserve">Տարեկան ճշտված պլան² </t>
  </si>
  <si>
    <t>Առաջին եռամսյակի պլան³</t>
  </si>
  <si>
    <t xml:space="preserve">Առաջին եռամսյակի ճշտված պլան² </t>
  </si>
  <si>
    <t>Փաստացի</t>
  </si>
  <si>
    <t>Տարեկան ճշտված պլանի կատարո-ղական (%)</t>
  </si>
  <si>
    <t>Առաջին եռամսյակի ճշտված պլանի կատարո-ղական (%)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</si>
  <si>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</si>
  <si>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</si>
  <si>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</si>
  <si>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</si>
  <si>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2012 թվականի պետական բյուջեի մասին» ՀՀ օրենքի 9-րդ հոդվածի 11-րդ կետի:       </t>
  </si>
  <si>
    <t xml:space="preserve">¹ Հաստատված է «Հայաստանի Հանրապետության 2012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</si>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</sst>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_);_(@_)"/>
    <numFmt numFmtId="165" formatCode="_(* #,##0.0_);_(* \(#,##0.0\);_(* &quot;-&quot;??_);_(@_)"/>
    <numFmt numFmtId="166" formatCode="0.0%"/>
  </numFmts>
  <fonts count="6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165" fontId="5" fillId="0" borderId="1" xfId="15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1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165" fontId="5" fillId="0" borderId="1" xfId="15" applyNumberFormat="1" applyFont="1" applyFill="1" applyBorder="1" applyAlignment="1">
      <alignment horizontal="right"/>
    </xf>
    <xf numFmtId="166" fontId="5" fillId="0" borderId="1" xfId="19" applyNumberFormat="1" applyFont="1" applyBorder="1" applyAlignment="1">
      <alignment/>
    </xf>
    <xf numFmtId="0" fontId="3" fillId="0" borderId="4" xfId="0" applyFont="1" applyFill="1" applyBorder="1" applyAlignment="1">
      <alignment horizontal="left" wrapText="1"/>
    </xf>
    <xf numFmtId="165" fontId="3" fillId="0" borderId="1" xfId="15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s-12"/>
      <sheetName val="functional-12"/>
      <sheetName val="economic-12"/>
      <sheetName val="defecit-12"/>
      <sheetName val="defecit-12_detailed"/>
    </sheetNames>
    <sheetDataSet>
      <sheetData sheetId="4">
        <row r="8">
          <cell r="B8">
            <v>72810886.84</v>
          </cell>
          <cell r="C8">
            <v>52872327.83999999</v>
          </cell>
          <cell r="D8">
            <v>40070714.02</v>
          </cell>
          <cell r="E8">
            <v>19860085.420000006</v>
          </cell>
          <cell r="F8">
            <v>-6957887.843999999</v>
          </cell>
        </row>
        <row r="58">
          <cell r="B58">
            <v>59728113.2</v>
          </cell>
          <cell r="C58">
            <v>80677030.80000001</v>
          </cell>
          <cell r="D58">
            <v>2824601.4</v>
          </cell>
          <cell r="E58">
            <v>22618465.1</v>
          </cell>
          <cell r="F58">
            <v>11058134.381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3" sqref="A3:H3"/>
    </sheetView>
  </sheetViews>
  <sheetFormatPr defaultColWidth="9.140625" defaultRowHeight="12.75"/>
  <cols>
    <col min="1" max="1" width="27.8515625" style="2" customWidth="1"/>
    <col min="2" max="3" width="16.140625" style="2" bestFit="1" customWidth="1"/>
    <col min="4" max="4" width="17.57421875" style="2" customWidth="1"/>
    <col min="5" max="5" width="16.140625" style="2" customWidth="1"/>
    <col min="6" max="6" width="15.7109375" style="2" bestFit="1" customWidth="1"/>
    <col min="7" max="8" width="10.8515625" style="2" bestFit="1" customWidth="1"/>
    <col min="9" max="9" width="9.140625" style="2" customWidth="1"/>
  </cols>
  <sheetData>
    <row r="1" spans="1:8" ht="16.5">
      <c r="A1" s="1" t="s">
        <v>0</v>
      </c>
      <c r="B1" s="1"/>
      <c r="C1" s="1"/>
      <c r="D1" s="1"/>
      <c r="E1" s="1"/>
      <c r="F1" s="1"/>
      <c r="G1" s="1"/>
      <c r="H1" s="1"/>
    </row>
    <row r="2" spans="1:8" ht="16.5">
      <c r="A2" s="1" t="s">
        <v>1</v>
      </c>
      <c r="B2" s="1"/>
      <c r="C2" s="1"/>
      <c r="D2" s="1"/>
      <c r="E2" s="1"/>
      <c r="F2" s="1"/>
      <c r="G2" s="1"/>
      <c r="H2" s="1"/>
    </row>
    <row r="3" spans="1:9" ht="13.5">
      <c r="A3" s="3" t="s">
        <v>2</v>
      </c>
      <c r="B3" s="3"/>
      <c r="C3" s="3"/>
      <c r="D3" s="3"/>
      <c r="E3" s="3"/>
      <c r="F3" s="3"/>
      <c r="G3" s="3"/>
      <c r="H3" s="3"/>
      <c r="I3" s="4"/>
    </row>
    <row r="4" spans="2:9" ht="13.5">
      <c r="B4" s="5"/>
      <c r="C4" s="5"/>
      <c r="D4" s="5"/>
      <c r="E4" s="5"/>
      <c r="F4" s="5"/>
      <c r="I4" s="4"/>
    </row>
    <row r="5" spans="1:8" ht="85.5">
      <c r="A5" s="6"/>
      <c r="B5" s="7" t="s">
        <v>3</v>
      </c>
      <c r="C5" s="8" t="s">
        <v>4</v>
      </c>
      <c r="D5" s="9" t="s">
        <v>5</v>
      </c>
      <c r="E5" s="9" t="s">
        <v>6</v>
      </c>
      <c r="F5" s="7" t="s">
        <v>7</v>
      </c>
      <c r="G5" s="10" t="s">
        <v>8</v>
      </c>
      <c r="H5" s="10" t="s">
        <v>9</v>
      </c>
    </row>
    <row r="6" spans="1:8" ht="14.25">
      <c r="A6" s="11" t="s">
        <v>10</v>
      </c>
      <c r="B6" s="12">
        <f>B8+B9</f>
        <v>132539000.04</v>
      </c>
      <c r="C6" s="12">
        <f>C8+C9</f>
        <v>133549358.64</v>
      </c>
      <c r="D6" s="12">
        <f>D8+D9</f>
        <v>42895315.42</v>
      </c>
      <c r="E6" s="12">
        <f>E8+E9</f>
        <v>42478550.52000001</v>
      </c>
      <c r="F6" s="12">
        <f>F8+F9</f>
        <v>4100246.5370000005</v>
      </c>
      <c r="G6" s="13">
        <f>F6/C6</f>
        <v>0.030702105788862368</v>
      </c>
      <c r="H6" s="13">
        <f>F6/E6</f>
        <v>0.09652510471301269</v>
      </c>
    </row>
    <row r="7" spans="1:8" ht="14.25">
      <c r="A7" s="14" t="s">
        <v>11</v>
      </c>
      <c r="B7" s="15"/>
      <c r="C7" s="15"/>
      <c r="D7" s="15"/>
      <c r="E7" s="15"/>
      <c r="F7" s="6"/>
      <c r="G7" s="13"/>
      <c r="H7" s="13"/>
    </row>
    <row r="8" spans="1:8" ht="14.25">
      <c r="A8" s="11" t="s">
        <v>12</v>
      </c>
      <c r="B8" s="12">
        <f>'[1]defecit-12_detailed'!B8</f>
        <v>72810886.84</v>
      </c>
      <c r="C8" s="12">
        <f>'[1]defecit-12_detailed'!C8</f>
        <v>52872327.83999999</v>
      </c>
      <c r="D8" s="12">
        <f>'[1]defecit-12_detailed'!D8</f>
        <v>40070714.02</v>
      </c>
      <c r="E8" s="12">
        <f>'[1]defecit-12_detailed'!E8</f>
        <v>19860085.420000006</v>
      </c>
      <c r="F8" s="12">
        <f>'[1]defecit-12_detailed'!F8</f>
        <v>-6957887.843999999</v>
      </c>
      <c r="G8" s="13">
        <f>F8/C8</f>
        <v>-0.13159791006470656</v>
      </c>
      <c r="H8" s="13">
        <f>F8/E8</f>
        <v>-0.3503453130666342</v>
      </c>
    </row>
    <row r="9" spans="1:8" ht="14.25">
      <c r="A9" s="11" t="s">
        <v>13</v>
      </c>
      <c r="B9" s="12">
        <f>'[1]defecit-12_detailed'!B58</f>
        <v>59728113.2</v>
      </c>
      <c r="C9" s="12">
        <f>'[1]defecit-12_detailed'!C58</f>
        <v>80677030.80000001</v>
      </c>
      <c r="D9" s="12">
        <f>'[1]defecit-12_detailed'!D58</f>
        <v>2824601.4</v>
      </c>
      <c r="E9" s="12">
        <f>'[1]defecit-12_detailed'!E58</f>
        <v>22618465.1</v>
      </c>
      <c r="F9" s="12">
        <f>'[1]defecit-12_detailed'!F58</f>
        <v>11058134.381</v>
      </c>
      <c r="G9" s="13">
        <f>F9/C9</f>
        <v>0.13706670004270902</v>
      </c>
      <c r="H9" s="13">
        <f>F9/E9</f>
        <v>0.48889853189021204</v>
      </c>
    </row>
    <row r="13" spans="1:8" ht="13.5">
      <c r="A13" s="16" t="s">
        <v>14</v>
      </c>
      <c r="B13" s="16"/>
      <c r="C13" s="16"/>
      <c r="D13" s="16"/>
      <c r="E13" s="16"/>
      <c r="F13" s="16"/>
      <c r="G13" s="16"/>
      <c r="H13" s="16"/>
    </row>
    <row r="14" spans="1:9" ht="13.5">
      <c r="A14" s="16" t="s">
        <v>15</v>
      </c>
      <c r="B14" s="16"/>
      <c r="C14" s="16"/>
      <c r="D14" s="16"/>
      <c r="E14" s="16"/>
      <c r="F14" s="16"/>
      <c r="G14" s="16"/>
      <c r="H14" s="16"/>
      <c r="I14" s="17"/>
    </row>
    <row r="15" spans="1:9" ht="13.5">
      <c r="A15" s="16" t="s">
        <v>16</v>
      </c>
      <c r="B15" s="16"/>
      <c r="C15" s="16"/>
      <c r="D15" s="16"/>
      <c r="E15" s="16"/>
      <c r="F15" s="16"/>
      <c r="G15" s="16"/>
      <c r="H15" s="16"/>
      <c r="I15" s="17"/>
    </row>
  </sheetData>
  <mergeCells count="6">
    <mergeCell ref="A14:H14"/>
    <mergeCell ref="A15:H15"/>
    <mergeCell ref="A1:H1"/>
    <mergeCell ref="A2:H2"/>
    <mergeCell ref="A3:H3"/>
    <mergeCell ref="A13:H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2012-05-11T10:45:06Z</dcterms:modified>
  <cp:category/>
  <cp:version/>
  <cp:contentType/>
  <cp:contentStatus/>
</cp:coreProperties>
</file>