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4IVQ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5" i="2"/>
  <c r="F4" i="2"/>
  <c r="F3" i="2"/>
</calcChain>
</file>

<file path=xl/sharedStrings.xml><?xml version="1.0" encoding="utf-8"?>
<sst xmlns="http://schemas.openxmlformats.org/spreadsheetml/2006/main" count="20" uniqueCount="19">
  <si>
    <t>Primary Dealer</t>
  </si>
  <si>
    <t>Participation in Primary Market</t>
  </si>
  <si>
    <t>Activity in Secondary Market</t>
  </si>
  <si>
    <t>Cooperation with Issuer</t>
  </si>
  <si>
    <t>Violation</t>
  </si>
  <si>
    <t>Q4 Score</t>
  </si>
  <si>
    <t>CONVERSE BANK CJSC</t>
  </si>
  <si>
    <t>AMERIABANK CJSC</t>
  </si>
  <si>
    <t>ARDSHINBANK CJSC</t>
  </si>
  <si>
    <t>ARMECONOMBANK OJSC</t>
  </si>
  <si>
    <r>
      <t>VTB BANK (ARMENIA)</t>
    </r>
    <r>
      <rPr>
        <sz val="12"/>
        <rFont val="GHEA Grapalat"/>
        <family val="3"/>
      </rPr>
      <t xml:space="preserve"> CJSC</t>
    </r>
  </si>
  <si>
    <t>EVOCABANK CJSC</t>
  </si>
  <si>
    <t>ID BANK CJSC</t>
  </si>
  <si>
    <t>Potential Participant</t>
  </si>
  <si>
    <t>ARARATBANK OJSC</t>
  </si>
  <si>
    <t>CUBE INVEST  CJSC</t>
  </si>
  <si>
    <t>AMIO BANK CJSC</t>
  </si>
  <si>
    <t>2024 Q4 Performance Evaluation of Primary Dealers and Potential Participants</t>
  </si>
  <si>
    <t>BYBLOS BANK ARMENIA CJSC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</si>
</sst>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1"/>
      <color theme="1"/>
      <name val="Times Armenian"/>
      <family val="2"/>
    </font>
    <font>
      <sz val="12"/>
      <color rgb="FF000000"/>
      <name val="GHEA Grapalat"/>
      <family val="3"/>
    </font>
    <font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18" sqref="D18"/>
    </sheetView>
  </sheetViews>
  <sheetFormatPr defaultColWidth="9.140625" defaultRowHeight="17.25" x14ac:dyDescent="0.3"/>
  <cols>
    <col min="1" max="1" width="42.28515625" style="1" customWidth="1"/>
    <col min="2" max="2" width="21.5703125" style="1" customWidth="1"/>
    <col min="3" max="3" width="21.140625" style="1" customWidth="1"/>
    <col min="4" max="4" width="19.7109375" style="1" customWidth="1"/>
    <col min="5" max="5" width="17.7109375" style="1" customWidth="1"/>
    <col min="6" max="6" width="18.28515625" style="1" customWidth="1"/>
    <col min="7" max="7" width="12" style="1" customWidth="1"/>
    <col min="8" max="16384" width="9.140625" style="1"/>
  </cols>
  <sheetData>
    <row r="1" spans="1:6" ht="59.25" customHeight="1" thickBot="1" x14ac:dyDescent="0.35">
      <c r="A1" s="15" t="s">
        <v>17</v>
      </c>
      <c r="B1" s="15"/>
      <c r="C1" s="15"/>
      <c r="D1" s="15"/>
      <c r="E1" s="15"/>
      <c r="F1" s="15"/>
    </row>
    <row r="2" spans="1:6" ht="59.25" customHeight="1" thickBot="1" x14ac:dyDescent="0.3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2" t="s">
        <v>5</v>
      </c>
    </row>
    <row r="3" spans="1:6" ht="22.5" customHeight="1" x14ac:dyDescent="0.3">
      <c r="A3" s="13" t="s">
        <v>7</v>
      </c>
      <c r="B3" s="3">
        <v>3</v>
      </c>
      <c r="C3" s="3">
        <v>4</v>
      </c>
      <c r="D3" s="3">
        <v>2</v>
      </c>
      <c r="E3" s="3">
        <v>0</v>
      </c>
      <c r="F3" s="16">
        <f>(B3*0.4+C3*0.5+D3*0.1)-E3</f>
        <v>3.4000000000000004</v>
      </c>
    </row>
    <row r="4" spans="1:6" ht="22.5" customHeight="1" x14ac:dyDescent="0.3">
      <c r="A4" s="7" t="s">
        <v>6</v>
      </c>
      <c r="B4" s="4">
        <v>4</v>
      </c>
      <c r="C4" s="4">
        <v>1</v>
      </c>
      <c r="D4" s="4">
        <v>4</v>
      </c>
      <c r="E4" s="4">
        <v>0</v>
      </c>
      <c r="F4" s="17">
        <f t="shared" ref="F4:F6" si="0">(B4*0.4+C4*0.5+D4*0.1)-E4</f>
        <v>2.5</v>
      </c>
    </row>
    <row r="5" spans="1:6" ht="22.5" customHeight="1" x14ac:dyDescent="0.3">
      <c r="A5" s="7" t="s">
        <v>8</v>
      </c>
      <c r="B5" s="4">
        <v>2</v>
      </c>
      <c r="C5" s="4">
        <v>3</v>
      </c>
      <c r="D5" s="4">
        <v>1</v>
      </c>
      <c r="E5" s="4">
        <v>0</v>
      </c>
      <c r="F5" s="17">
        <f t="shared" si="0"/>
        <v>2.4</v>
      </c>
    </row>
    <row r="6" spans="1:6" ht="22.5" customHeight="1" thickBot="1" x14ac:dyDescent="0.35">
      <c r="A6" s="14" t="s">
        <v>16</v>
      </c>
      <c r="B6" s="5">
        <v>1</v>
      </c>
      <c r="C6" s="5">
        <v>2</v>
      </c>
      <c r="D6" s="5">
        <v>3</v>
      </c>
      <c r="E6" s="5">
        <v>0</v>
      </c>
      <c r="F6" s="18">
        <f t="shared" si="0"/>
        <v>1.7</v>
      </c>
    </row>
    <row r="7" spans="1:6" ht="18" thickBot="1" x14ac:dyDescent="0.35"/>
    <row r="8" spans="1:6" ht="18" thickBot="1" x14ac:dyDescent="0.35">
      <c r="A8" s="2" t="s">
        <v>13</v>
      </c>
      <c r="B8" s="2" t="s">
        <v>5</v>
      </c>
      <c r="C8" s="6"/>
      <c r="D8" s="6"/>
    </row>
    <row r="9" spans="1:6" ht="22.5" customHeight="1" x14ac:dyDescent="0.3">
      <c r="A9" s="20" t="s">
        <v>15</v>
      </c>
      <c r="B9" s="21">
        <v>7</v>
      </c>
    </row>
    <row r="10" spans="1:6" ht="22.5" customHeight="1" x14ac:dyDescent="0.3">
      <c r="A10" s="8" t="s">
        <v>11</v>
      </c>
      <c r="B10" s="4">
        <v>6</v>
      </c>
    </row>
    <row r="11" spans="1:6" ht="22.5" customHeight="1" x14ac:dyDescent="0.3">
      <c r="A11" s="19" t="s">
        <v>18</v>
      </c>
      <c r="B11" s="4">
        <v>5</v>
      </c>
    </row>
    <row r="12" spans="1:6" ht="22.5" customHeight="1" x14ac:dyDescent="0.3">
      <c r="A12" s="7" t="s">
        <v>9</v>
      </c>
      <c r="B12" s="4">
        <v>4</v>
      </c>
    </row>
    <row r="13" spans="1:6" ht="22.5" customHeight="1" x14ac:dyDescent="0.3">
      <c r="A13" s="9" t="s">
        <v>10</v>
      </c>
      <c r="B13" s="4">
        <v>3</v>
      </c>
    </row>
    <row r="14" spans="1:6" ht="22.5" customHeight="1" x14ac:dyDescent="0.3">
      <c r="A14" s="8" t="s">
        <v>14</v>
      </c>
      <c r="B14" s="4">
        <v>2</v>
      </c>
    </row>
    <row r="15" spans="1:6" ht="22.5" customHeight="1" thickBot="1" x14ac:dyDescent="0.35">
      <c r="A15" s="11" t="s">
        <v>12</v>
      </c>
      <c r="B15" s="5">
        <v>1</v>
      </c>
    </row>
  </sheetData>
  <mergeCells count="1">
    <mergeCell ref="A1:F1"/>
  </mergeCells>
  <pageMargins left="0.16" right="0.1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2024IVQ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2025-01-15T07:22:24Z</dcterms:modified>
  <cp:keywords>https://mul2-minfin.gov.am/tasks/939687/oneclick?token=5b9fd8283227d3ea3599b94e56c9ac89</cp:keywords>
</cp:coreProperties>
</file>