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2017 IVQ" sheetId="4" r:id="rId1"/>
  </sheets>
  <calcPr calcId="144525"/>
</workbook>
</file>

<file path=xl/calcChain.xml><?xml version="1.0" encoding="utf-8"?>
<calcChain xmlns="http://schemas.openxmlformats.org/spreadsheetml/2006/main">
  <c r="F3" i="4" l="1"/>
  <c r="F9" i="4"/>
  <c r="F8" i="4"/>
  <c r="F7" i="4"/>
  <c r="F6" i="4"/>
  <c r="F5" i="4"/>
  <c r="F4" i="4"/>
</calcChain>
</file>

<file path=xl/sharedStrings.xml><?xml version="1.0" encoding="utf-8"?>
<sst xmlns="http://schemas.openxmlformats.org/spreadsheetml/2006/main" count="24" uniqueCount="23">
  <si>
    <t>Primary Dealer</t>
  </si>
  <si>
    <t>Participation in Primary Market</t>
  </si>
  <si>
    <t>Activity in Secondary Market</t>
  </si>
  <si>
    <t>Violation</t>
  </si>
  <si>
    <t>2017 Q4 Performance Evaluation of Primary Dealers and Potential Participants</t>
  </si>
  <si>
    <t>Q4 Score</t>
  </si>
  <si>
    <t>ARDSHINBANK CJSC</t>
  </si>
  <si>
    <t>CONVERSE BANK CJSC</t>
  </si>
  <si>
    <t>ARARATBANK OJSC</t>
  </si>
  <si>
    <r>
      <t>VTB BANK (ARMENIA)</t>
    </r>
    <r>
      <rPr>
        <sz val="12"/>
        <rFont val="GHEA Grapalat"/>
        <family val="3"/>
      </rPr>
      <t xml:space="preserve"> CJSC</t>
    </r>
  </si>
  <si>
    <t>AMERIABANK CJSC</t>
  </si>
  <si>
    <t>ARMSWISSBANK CJSC</t>
  </si>
  <si>
    <t>HSBC BANK ARMENIA CJSC</t>
  </si>
  <si>
    <t>ARMECONOMBANK OJSC</t>
  </si>
  <si>
    <t>EVOCABANK CJSC</t>
  </si>
  <si>
    <t>RENESA CJSC</t>
  </si>
  <si>
    <t>ALPHASECURITIES LTD</t>
  </si>
  <si>
    <t>ID BANK CJSC</t>
  </si>
  <si>
    <t>PRIME CAPITAL INVESTMENT LTD</t>
  </si>
  <si>
    <t>ACBA-CREDIT AGRICOLE BANK CJSC</t>
  </si>
  <si>
    <t>Potential Participant</t>
  </si>
  <si>
    <t>* 2017 Q4 indicator of cooperation with issuer was reviewed for AMERIABANK CJSC and HSBC BANK ARMENIA CJSC according to "Procedure for Performance Evaluation and Selection of Government Treasury Bonds Primary Market Participants".</t>
  </si>
  <si>
    <t>Cooperation with Issuer*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</si>
</sst>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2"/>
      <color theme="1"/>
      <name val="GHEA Grapalat"/>
      <family val="3"/>
    </font>
    <font>
      <sz val="12"/>
      <name val="GHEA Grapalat"/>
      <family val="3"/>
    </font>
    <font>
      <sz val="11"/>
      <color theme="1"/>
      <name val="Times Armenian"/>
      <family val="2"/>
    </font>
    <font>
      <sz val="11"/>
      <color theme="1"/>
      <name val="GHEA Grapalat"/>
      <family val="3"/>
    </font>
    <font>
      <sz val="11"/>
      <color indexed="8"/>
      <name val="Times Armenian"/>
      <family val="2"/>
    </font>
    <font>
      <sz val="12"/>
      <color rgb="FF000000"/>
      <name val="GHEA Grapalat"/>
      <family val="3"/>
    </font>
    <font>
      <sz val="10"/>
      <color rgb="FF000000"/>
      <name val="GHEA Grapalat"/>
      <family val="3"/>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3">
    <xf numFmtId="0" fontId="0" fillId="0" borderId="0"/>
    <xf numFmtId="0" fontId="3" fillId="0" borderId="0"/>
    <xf numFmtId="43" fontId="5" fillId="0" borderId="0" applyFont="0" applyFill="0" applyBorder="0" applyAlignment="0" applyProtection="0"/>
  </cellStyleXfs>
  <cellXfs count="37">
    <xf numFmtId="0" fontId="0" fillId="0" borderId="0" xfId="0"/>
    <xf numFmtId="0" fontId="1"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justify"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justify" vertical="center"/>
    </xf>
    <xf numFmtId="0" fontId="1" fillId="0" borderId="5" xfId="0" applyFont="1" applyBorder="1" applyAlignment="1">
      <alignment horizontal="center"/>
    </xf>
    <xf numFmtId="0" fontId="1" fillId="0" borderId="6" xfId="0" applyFont="1" applyBorder="1" applyAlignment="1">
      <alignment horizontal="center"/>
    </xf>
    <xf numFmtId="0" fontId="2"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vertical="center" wrapText="1"/>
    </xf>
    <xf numFmtId="0" fontId="4" fillId="0" borderId="7" xfId="0" applyFont="1" applyFill="1" applyBorder="1"/>
    <xf numFmtId="0" fontId="1" fillId="0" borderId="10"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5" xfId="0" applyFont="1" applyBorder="1"/>
    <xf numFmtId="0" fontId="6" fillId="0" borderId="5" xfId="0" applyFont="1" applyBorder="1" applyAlignment="1">
      <alignment vertical="center"/>
    </xf>
    <xf numFmtId="0" fontId="1" fillId="0" borderId="7" xfId="0" applyFont="1" applyBorder="1" applyAlignment="1">
      <alignment horizontal="justify" vertical="center"/>
    </xf>
    <xf numFmtId="0" fontId="6" fillId="0" borderId="5" xfId="0" applyFont="1" applyBorder="1" applyAlignment="1">
      <alignment horizontal="justify" vertical="center"/>
    </xf>
    <xf numFmtId="0" fontId="1" fillId="0" borderId="5"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6" fillId="0" borderId="3" xfId="0" applyFont="1" applyBorder="1" applyAlignment="1">
      <alignment vertical="center"/>
    </xf>
    <xf numFmtId="0" fontId="1" fillId="0" borderId="0" xfId="0" applyFont="1" applyBorder="1" applyAlignment="1">
      <alignment horizontal="justify" vertical="center"/>
    </xf>
    <xf numFmtId="0" fontId="1" fillId="0" borderId="0" xfId="0" applyFont="1" applyBorder="1" applyAlignment="1">
      <alignment horizontal="center"/>
    </xf>
    <xf numFmtId="0" fontId="1" fillId="0" borderId="9" xfId="0" applyFont="1" applyBorder="1" applyAlignment="1">
      <alignment horizontal="center" vertical="center"/>
    </xf>
    <xf numFmtId="0" fontId="7" fillId="0" borderId="0" xfId="0" applyFont="1" applyBorder="1" applyAlignment="1">
      <alignment horizontal="left" vertical="center" wrapText="1"/>
    </xf>
    <xf numFmtId="2" fontId="1" fillId="0" borderId="3" xfId="0" applyNumberFormat="1"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Fill="1" applyBorder="1" applyAlignment="1">
      <alignment horizontal="center" vertical="center" wrapText="1"/>
    </xf>
    <xf numFmtId="2" fontId="1" fillId="0" borderId="5" xfId="0" applyNumberFormat="1" applyFont="1" applyBorder="1" applyAlignment="1">
      <alignment horizontal="center"/>
    </xf>
    <xf numFmtId="2" fontId="1" fillId="0" borderId="7" xfId="0" applyNumberFormat="1" applyFont="1" applyBorder="1" applyAlignment="1">
      <alignment horizontal="center"/>
    </xf>
    <xf numFmtId="2" fontId="1" fillId="0" borderId="0" xfId="0" applyNumberFormat="1" applyFont="1"/>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workbookViewId="0">
      <selection activeCell="H3" sqref="H3:H9"/>
    </sheetView>
  </sheetViews>
  <sheetFormatPr defaultRowHeight="17.25" x14ac:dyDescent="0.3"/>
  <cols>
    <col min="1" max="1" width="42.85546875" style="1" customWidth="1"/>
    <col min="2" max="2" width="22.5703125" style="1" customWidth="1"/>
    <col min="3" max="3" width="25.7109375" style="1" customWidth="1"/>
    <col min="4" max="4" width="21.140625" style="1" customWidth="1"/>
    <col min="5" max="6" width="18.28515625" style="1" customWidth="1"/>
    <col min="7" max="7" width="12" style="1" customWidth="1"/>
    <col min="8" max="16384" width="9.140625" style="1"/>
  </cols>
  <sheetData>
    <row r="1" spans="1:8" ht="59.25" customHeight="1" thickBot="1" x14ac:dyDescent="0.35">
      <c r="A1" s="27" t="s">
        <v>4</v>
      </c>
      <c r="B1" s="27"/>
      <c r="C1" s="27"/>
      <c r="D1" s="27"/>
      <c r="E1" s="27"/>
      <c r="F1" s="27"/>
    </row>
    <row r="2" spans="1:8" ht="59.25" customHeight="1" thickBot="1" x14ac:dyDescent="0.35">
      <c r="A2" s="15" t="s">
        <v>0</v>
      </c>
      <c r="B2" s="2" t="s">
        <v>1</v>
      </c>
      <c r="C2" s="2" t="s">
        <v>2</v>
      </c>
      <c r="D2" s="3" t="s">
        <v>22</v>
      </c>
      <c r="E2" s="16" t="s">
        <v>3</v>
      </c>
      <c r="F2" s="33" t="s">
        <v>5</v>
      </c>
    </row>
    <row r="3" spans="1:8" ht="22.5" customHeight="1" x14ac:dyDescent="0.3">
      <c r="A3" s="4" t="s">
        <v>6</v>
      </c>
      <c r="B3" s="6">
        <v>7</v>
      </c>
      <c r="C3" s="5">
        <v>4</v>
      </c>
      <c r="D3" s="6">
        <v>5</v>
      </c>
      <c r="E3" s="30">
        <v>0</v>
      </c>
      <c r="F3" s="29">
        <f>(B3*0.4+C3*0.5+D3*0.1)-E3</f>
        <v>5.3000000000000007</v>
      </c>
      <c r="H3" s="36"/>
    </row>
    <row r="4" spans="1:8" ht="22.5" customHeight="1" x14ac:dyDescent="0.3">
      <c r="A4" s="7" t="s">
        <v>7</v>
      </c>
      <c r="B4" s="9">
        <v>4</v>
      </c>
      <c r="C4" s="8">
        <v>6</v>
      </c>
      <c r="D4" s="9">
        <v>7</v>
      </c>
      <c r="E4" s="31">
        <v>0.4</v>
      </c>
      <c r="F4" s="34">
        <f t="shared" ref="F3:F9" si="0">(B4*0.4+C4*0.5+D4*0.1)-E4</f>
        <v>4.8999999999999995</v>
      </c>
      <c r="H4" s="36"/>
    </row>
    <row r="5" spans="1:8" ht="22.5" customHeight="1" x14ac:dyDescent="0.3">
      <c r="A5" s="17" t="s">
        <v>8</v>
      </c>
      <c r="B5" s="9">
        <v>3</v>
      </c>
      <c r="C5" s="8">
        <v>7</v>
      </c>
      <c r="D5" s="10">
        <v>4</v>
      </c>
      <c r="E5" s="31">
        <v>0.2</v>
      </c>
      <c r="F5" s="34">
        <f t="shared" si="0"/>
        <v>4.9000000000000004</v>
      </c>
      <c r="H5" s="36"/>
    </row>
    <row r="6" spans="1:8" ht="22.5" customHeight="1" x14ac:dyDescent="0.3">
      <c r="A6" s="18" t="s">
        <v>9</v>
      </c>
      <c r="B6" s="9">
        <v>5</v>
      </c>
      <c r="C6" s="8">
        <v>3</v>
      </c>
      <c r="D6" s="9">
        <v>6</v>
      </c>
      <c r="E6" s="31">
        <v>0.3</v>
      </c>
      <c r="F6" s="34">
        <f t="shared" si="0"/>
        <v>3.8</v>
      </c>
      <c r="H6" s="36"/>
    </row>
    <row r="7" spans="1:8" ht="22.5" customHeight="1" x14ac:dyDescent="0.3">
      <c r="A7" s="7" t="s">
        <v>10</v>
      </c>
      <c r="B7" s="9">
        <v>6</v>
      </c>
      <c r="C7" s="8">
        <v>2</v>
      </c>
      <c r="D7" s="9">
        <v>1.5</v>
      </c>
      <c r="E7" s="31">
        <v>0.6</v>
      </c>
      <c r="F7" s="34">
        <f t="shared" si="0"/>
        <v>2.95</v>
      </c>
      <c r="H7" s="36"/>
    </row>
    <row r="8" spans="1:8" ht="22.5" customHeight="1" x14ac:dyDescent="0.3">
      <c r="A8" s="7" t="s">
        <v>11</v>
      </c>
      <c r="B8" s="9">
        <v>1</v>
      </c>
      <c r="C8" s="8">
        <v>5</v>
      </c>
      <c r="D8" s="10">
        <v>3</v>
      </c>
      <c r="E8" s="31">
        <v>0.5</v>
      </c>
      <c r="F8" s="34">
        <f t="shared" si="0"/>
        <v>2.7</v>
      </c>
      <c r="H8" s="36"/>
    </row>
    <row r="9" spans="1:8" ht="22.5" customHeight="1" thickBot="1" x14ac:dyDescent="0.35">
      <c r="A9" s="19" t="s">
        <v>12</v>
      </c>
      <c r="B9" s="12">
        <v>2</v>
      </c>
      <c r="C9" s="11">
        <v>1</v>
      </c>
      <c r="D9" s="12">
        <v>1.5</v>
      </c>
      <c r="E9" s="32">
        <v>0.7</v>
      </c>
      <c r="F9" s="35">
        <f t="shared" si="0"/>
        <v>0.75000000000000022</v>
      </c>
      <c r="H9" s="36"/>
    </row>
    <row r="10" spans="1:8" ht="37.5" customHeight="1" x14ac:dyDescent="0.3">
      <c r="A10" s="28" t="s">
        <v>21</v>
      </c>
      <c r="B10" s="28"/>
      <c r="C10" s="28"/>
      <c r="D10" s="28"/>
      <c r="E10" s="28"/>
      <c r="F10" s="28"/>
    </row>
    <row r="11" spans="1:8" ht="22.5" customHeight="1" x14ac:dyDescent="0.3">
      <c r="A11" s="25"/>
      <c r="B11" s="26"/>
      <c r="C11" s="26"/>
      <c r="D11" s="26"/>
      <c r="E11" s="26"/>
      <c r="F11" s="26"/>
    </row>
    <row r="12" spans="1:8" ht="18" thickBot="1" x14ac:dyDescent="0.35"/>
    <row r="13" spans="1:8" ht="18" thickBot="1" x14ac:dyDescent="0.35">
      <c r="A13" s="2" t="s">
        <v>20</v>
      </c>
      <c r="B13" s="16" t="s">
        <v>5</v>
      </c>
      <c r="C13" s="13"/>
      <c r="D13" s="13"/>
    </row>
    <row r="14" spans="1:8" ht="22.5" customHeight="1" x14ac:dyDescent="0.3">
      <c r="A14" s="24" t="s">
        <v>13</v>
      </c>
      <c r="B14" s="22">
        <v>7</v>
      </c>
    </row>
    <row r="15" spans="1:8" ht="22.5" customHeight="1" x14ac:dyDescent="0.3">
      <c r="A15" s="21" t="s">
        <v>14</v>
      </c>
      <c r="B15" s="9">
        <v>6</v>
      </c>
    </row>
    <row r="16" spans="1:8" ht="22.5" customHeight="1" x14ac:dyDescent="0.3">
      <c r="A16" s="20" t="s">
        <v>15</v>
      </c>
      <c r="B16" s="22">
        <v>5</v>
      </c>
    </row>
    <row r="17" spans="1:2" ht="22.5" customHeight="1" x14ac:dyDescent="0.3">
      <c r="A17" s="21" t="s">
        <v>16</v>
      </c>
      <c r="B17" s="9">
        <v>4</v>
      </c>
    </row>
    <row r="18" spans="1:2" ht="22.5" customHeight="1" x14ac:dyDescent="0.3">
      <c r="A18" s="21" t="s">
        <v>19</v>
      </c>
      <c r="B18" s="22">
        <v>3</v>
      </c>
    </row>
    <row r="19" spans="1:2" ht="22.5" customHeight="1" x14ac:dyDescent="0.3">
      <c r="A19" s="21" t="s">
        <v>17</v>
      </c>
      <c r="B19" s="9">
        <v>2</v>
      </c>
    </row>
    <row r="20" spans="1:2" ht="22.5" customHeight="1" thickBot="1" x14ac:dyDescent="0.35">
      <c r="A20" s="14" t="s">
        <v>18</v>
      </c>
      <c r="B20" s="23">
        <v>1</v>
      </c>
    </row>
  </sheetData>
  <mergeCells count="2">
    <mergeCell ref="A1:F1"/>
    <mergeCell ref="A10:F10"/>
  </mergeCells>
  <pageMargins left="0.15748031496062992" right="0.1574803149606299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IVQ</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2018-10-09T11:43:08Z</dcterms:modified>
</cp:coreProperties>
</file>